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75" windowWidth="18195" windowHeight="11160" activeTab="1"/>
  </bookViews>
  <sheets>
    <sheet name="Форма 1" sheetId="1" r:id="rId1"/>
    <sheet name="Форма 2" sheetId="2" r:id="rId2"/>
  </sheets>
  <definedNames>
    <definedName name="_xlnm.Print_Titles" localSheetId="0">'Форма 1'!$4:$6</definedName>
    <definedName name="_xlnm.Print_Titles" localSheetId="1">'Форма 2'!$3:$5</definedName>
    <definedName name="_xlnm.Print_Area" localSheetId="0">'Форма 1'!$A$1:$K$106</definedName>
  </definedNames>
  <calcPr fullCalcOnLoad="1" refMode="R1C1"/>
</workbook>
</file>

<file path=xl/sharedStrings.xml><?xml version="1.0" encoding="utf-8"?>
<sst xmlns="http://schemas.openxmlformats.org/spreadsheetml/2006/main" count="426" uniqueCount="339">
  <si>
    <t>Увеличение количества выставочных проектов, осуществляемых в Ульяновской области (процентов по отношению к 2012 году) на 10 %</t>
  </si>
  <si>
    <t>Увеличение количества выставочных проектов, осуществляемых в Ульяновской области (процентов по отношению к 2012 году) на 20 %</t>
  </si>
  <si>
    <t>Наименование мероприятия</t>
  </si>
  <si>
    <t>О ходе достижения показателей, содержащихся в Указе Президента Российской Федерации от 7 мая 2012 № 597</t>
  </si>
  <si>
    <t>Отчётная дата (период) значение показателя (N)</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</si>
  <si>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</si>
  <si>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 xml:space="preserve">Министерство здравоохранения и социального развития Ульяновской области </t>
  </si>
  <si>
    <t>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</si>
  <si>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Удельный вес численности высококвалифицированных работников в общей численности квалифицированных работников</t>
  </si>
  <si>
    <t xml:space="preserve">Министерство здравоохранения и  социального развития Ульяновской области </t>
  </si>
  <si>
    <t xml:space="preserve">Отношение средней заработной платы социальных работников к средней заработной плате по субъекту Российской Федерации </t>
  </si>
  <si>
    <t xml:space="preserve">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</si>
  <si>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Количество оборудованных (оснащённых) рабочих мест для трудоустройства инвалидов за год</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</si>
  <si>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</si>
  <si>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Содействие трудоустройству незанятых инвалидов и стимулирование работодателей на создание для них оборудованных (оснащённых) рабочих мест</t>
  </si>
  <si>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</si>
  <si>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Увеличено количество детей, привлекаемых к  участию в творческих мероприятиях, в общем числе детей в Ульяновской области  на 1% в 2013 году по сравнению с 2012 годом</t>
  </si>
  <si>
    <t>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t>
  </si>
  <si>
    <t xml:space="preserve">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</si>
  <si>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r>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t>
    </r>
    <r>
      <rPr>
        <sz val="11"/>
        <color indexed="8"/>
        <rFont val="Times New Roman"/>
        <family val="1"/>
      </rPr>
      <t xml:space="preserve">Ульяновской области»   </t>
    </r>
    <r>
      <rPr>
        <sz val="11"/>
        <color theme="1"/>
        <rFont val="Calibri"/>
        <family val="2"/>
      </rPr>
      <t xml:space="preserve">  </t>
    </r>
  </si>
  <si>
    <t>Достижение в 2013 году индикативного показателя по отношению средней заработной платы социальных работников к средней заработной плате по Ульяновской области</t>
  </si>
  <si>
    <t>В 2014  году индикативный показатель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Ульяновской области достигнут</t>
  </si>
  <si>
    <t>По данным Росстата РФ за 2013 год средняя заработная плата социальных работников достигла индикативного показателя по отношению к средней заработной платы по Ульяновской области</t>
  </si>
  <si>
    <r>
      <t xml:space="preserve"> </t>
    </r>
    <r>
      <rPr>
        <sz val="10"/>
        <color indexed="8"/>
        <rFont val="Times New Roman"/>
        <family val="1"/>
      </rPr>
      <t>13.2.</t>
    </r>
  </si>
  <si>
    <t xml:space="preserve"> Губернатором - Председателем Правительства Ульяновской области утверждён от 05.03.2014 №-31-ПЛ  комплекс мер по увеличению к 2015 году доли занятого населения в возрасте от 25 до 65 лет, прошедшего повышение квалификации и (или) профессиональную подготовку, в общей численности занятого в области экономики населения этой возрастной группы до 37% 
</t>
  </si>
  <si>
    <t xml:space="preserve">Министерство здравоохранения и социального развития  Ульяновской области </t>
  </si>
  <si>
    <t>В 2013 году индикативный показатель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не достигнут за счёт возникшего в 2013 году профицита кадров</t>
  </si>
  <si>
    <t>Доля выставочных проектов, осуществляемых в Ульяновской области, по отношению к 2012 году выросла на 10 %</t>
  </si>
  <si>
    <t xml:space="preserve">Постановление Правительства Ульяновской области от 26.05.2014 № 195-П "Об утверждении плана мероприятий ("дорожной карты") "Повышение эффективности и качества услуг в сфере социального обслуживания населения Ульяновской области (2014 -2018 годы)" </t>
  </si>
  <si>
    <t>Достижение в 2014 году индикативного показателя по отношению средней заработной платы социальных работников к средней заработной плате по Ульяновской области</t>
  </si>
  <si>
    <t>Факти-ческое</t>
  </si>
  <si>
    <t>Откло-нение</t>
  </si>
  <si>
    <t>Пла-новое</t>
  </si>
  <si>
    <t>По итогам  2012 года размер среднемесячной начисленной заработной платы в целом по области составил: по полному кругу предприятий  17182,8. Заработная плата выросла на 115,0 % к соответствующему периуду.  Городскими, районными и при налоговых органах межведомственными комиссиями по укреплению дисциплины оплаты труда проведено 1117 заседаний, на которых были заслушаны отчёты руководителей 7397 организаций. По итогам работы комиссий рост заработной платы до среднеотрослевых отмечен у 1966 работадателей</t>
  </si>
  <si>
    <r>
      <t>Для реализации мероприятий дополнительных  денежных средс</t>
    </r>
    <r>
      <rPr>
        <sz val="10"/>
        <rFont val="Times New Roman"/>
        <family val="1"/>
      </rPr>
      <t>тв из областного бюджета Ульяновской области не требовалось</t>
    </r>
  </si>
  <si>
    <t>По предварительным  данным в 2014 году средняя заработная плата педагогических работников общеобразовательных организаций составила 21898 рублей. Это 104,5% от средней заработной платы по экономике региона в 2014 году (на 4,5 % выше планового значения показателя).  Исполнение мероприятия подвердится данными Росстата РФ за 2014 год, запланированными к опубликованию в 1 квартале 2015 года.</t>
  </si>
  <si>
    <t>Индексация заработной платы педагогических работников дошкольных образовательных учреждений</t>
  </si>
  <si>
    <t xml:space="preserve"> 7.1.</t>
  </si>
  <si>
    <t>По прогнозным данным в 2014 году средняя заработная плата педагогических работников дошкольных образовательных  организаций составила 18879 рублей (это 104,3% от средней заработной платы в общем образовании за 2014 г). Исполнения мероприятия подтвердится по данным Росстата РФ за  2014 год. Исполнение мероприятия подвердится данными Росстата РФ за 2014 год, запланированными к опубликованию в 1 квартале 2015 года.</t>
  </si>
  <si>
    <t>Индексация заработной платы педагогических работников образовательных организаций, реализующих программы профессиональной подготовки и среднего профессионального образования</t>
  </si>
  <si>
    <t>По предварительным данным в 2014 году средняя заработная плата педагогических работников образоваетльных организаций, реализующих программы профессиональной подготовки и среднего профессионального обьразования составила 17 149 рублей или 81,9 % от средней заработной платы по региону в 2014 году (на 1,9 % выше плановового значения). Исполнение мероприятия подвердится данными Росстата РФ за 2014 год, запланированными к опубликованию в 1 квартале 2015 года.</t>
  </si>
  <si>
    <t>Индексация заработной платы работникам учереждений культуры</t>
  </si>
  <si>
    <t xml:space="preserve">Мероприятия по доведению в 2012 году средней заработной платы работников государственных и муниципальных учреждений культуры до планового значения, установленного для достижения в 2012 году исполнено </t>
  </si>
  <si>
    <t>Доведение в 2014 году средней заработной платы работников культуры в Ульяновской области до 64,9 % от средней по региону</t>
  </si>
  <si>
    <t>Доведение в 2013 году средней заработной платы работников государственных и муниципальных учреждений культуры до 56,1 % от средней по региону</t>
  </si>
  <si>
    <t>Мероприятия по доведению в 2013 году средней заработной платы работников государственных и муниципальных учреждений культуры до 10 839,5 рублей или до 56,1 % от средней заработной платы по региону (19 335 рублей) исполнено</t>
  </si>
  <si>
    <t>По оценочным данным в 2014 году средняя заработная плата работников культуры составила 13 658 рублей или 65,2% от средней заработной платы по региону (20 950 рублей). Исполнение мероприятия подвердится данными Росстата РФ за 2014 год, запланированными к опубликованию в 1 квартале 2015 года.</t>
  </si>
  <si>
    <t>10. 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</si>
  <si>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Повышение заработной платы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t>
  </si>
  <si>
    <t>Проведена индексация заработной платы с 01.10.2012 года на 6,0 % и установлены выплаты стимулирующего характера за сложность и напряжённость в соответствии с разработанными критериями</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</si>
  <si>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2013 года составило 151,8%. Мероприятие выполнено</t>
  </si>
  <si>
    <t xml:space="preserve">По информации службы занятости в 2012 году прошли профессиональное обучение и получили документы о дополднительном образовании 925 человек.= </t>
  </si>
  <si>
    <t>По оценочным данным в 2014 году 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составило 146,8 %. Исполнение мероприятия подвердится данными Росстата РФ за 2014 год, запланированными к опубликованию в 1 квартале 2015 года</t>
  </si>
  <si>
    <t>Повышению заработной платы работников учреждений социального обслуживания в 2012 году</t>
  </si>
  <si>
    <t>Проиндексирована заработной платы с 01.10.2012 года на 6,0 % и установлениы выплаты стимулирующего характера за сложность и напряжённость в соответствии с разработанными критериями</t>
  </si>
  <si>
    <t>Проиндексирован заработная плата с 01.10.2012 года на 6,0 % и установлены выплат стимулирующего характера за сложность и напряжённость в соответствии с разработанными критериями</t>
  </si>
  <si>
    <t>Постановление Правительства Ульяновской области от  28.02.2013  № 63-П «Об утверждении плана мероприятий («дорожной карты») «Изменения в отраслях социальной сферы, направленные на повышение эффективности здравоохранения в Ульяновской области»</t>
  </si>
  <si>
    <t>Проиндексирована заработная плата с 01.10.2012 года на 6,0 % и установлены выплаты стимулирующего характера за сложность и напряжённость в соответствии с разработанными критериями</t>
  </si>
  <si>
    <t>16. Прирост количества выставочных проектов, осуществляемых в субъектах Российской Федерации, относительно уровня 2012 года</t>
  </si>
  <si>
    <t>Форма таблицы согласована:</t>
  </si>
  <si>
    <t>за 9 месяцев  2014 года 67,9</t>
  </si>
  <si>
    <t>Н.П.Глинкин</t>
  </si>
  <si>
    <t>Н.П. Глинкин</t>
  </si>
  <si>
    <t xml:space="preserve">Начальник экспертно-аналитического управления администрации Губернатора Ульяновской области </t>
  </si>
  <si>
    <t xml:space="preserve">Средства на повышение заработной платы на 5 % предусмотрены с 01 октября 2014 года. </t>
  </si>
  <si>
    <t>В 2013  году индикативный показатель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Ульяновской области достигнут</t>
  </si>
  <si>
    <t>Отклонение показателя обусловлено низким темпом роста заработной платы в коммерческой сфере. По итогам января-декабря 2013 года размер среднемесячной начисленной заработной платы в целом по области составил: по полному кругу предприятий -19217,8 руб., по крупным и средним предприятиям -21332,3руб.</t>
  </si>
  <si>
    <t>Отклонение значения показателя в сторону увеличения связано с тем,  средняя зарплата рассчитывается исходя из среднесписочной численности работников, которая зависит от множества факторов и не поддаётся точному предварительному расчёту.</t>
  </si>
  <si>
    <t>2014</t>
  </si>
  <si>
    <t xml:space="preserve">1)21.02.2014 2)19.03.2014 3)01.09.2014 4)01.12.2014 </t>
  </si>
  <si>
    <t xml:space="preserve">1)21.02.2014 2)19.03.2014 3)01.09.2014  4)01.12.2014 </t>
  </si>
  <si>
    <t xml:space="preserve">1) Заключение Соглашения с Федеральной службой по труду и занятости о предоставлении в 2014 году субсидии из федерального бюджета бюджету Ульяновской области на реализацию дополнительных мероприятий в сфере занятости населения; 2) Утверждён порядок финансирования мероприятий по оборудованию (оснащению) рабочих мест для инвалидов постановлением Правительства Ульяновской области от 10.09.2014 №419«О внесении изменений в постановление Правительства Ульяновской области от 22.12.2011 № 632-П и признании утратившими силу отдельных постановлений Правительства Ульяновской области»; 3) За январь-сентябрь 2014 года создано 140  оборудованное (оснащённое) рабочие место для трудоустройства незанятых инвалидов; 4) За январь-декабрь трудоустроено 170 инвалидов, оборудовано (оснащено) 170 рабочих мест из них для 6 инвалидов использующих кресла-коляски.    </t>
  </si>
  <si>
    <t>Постановление Правительства Ульяновской области от  11.09.2013  № 37/408-П Государственная программа Ульяновской области "Социальная поддержка и защита населения Ульяновской области "на 2014-2018 годы"</t>
  </si>
  <si>
    <t xml:space="preserve">По  информации службы занятости в 2014 году прошли профессиональное обучение и получили документы о дополднительном образовании 1067 человек. В 2014 году по результатам конкурсных процедур были заключены государственные  контракты и договоры на обучение безработных граждан.   </t>
  </si>
  <si>
    <t xml:space="preserve"> 14.3.</t>
  </si>
  <si>
    <t xml:space="preserve"> 11.2.</t>
  </si>
  <si>
    <t>11.4</t>
  </si>
  <si>
    <t xml:space="preserve">По информации службы занятости в 2013 году прошли профессиональное обучение и получили документы о дополднительном образовании 1558 человек. В 2013 году по результатам конкурсных процедур были заключены государственные  контракты и договоры на обучение безработных граждан.   </t>
  </si>
  <si>
    <t>Повышение заработной платы среднего медицинского (фармацевтического) персонала (персонала, обеспечивающего условия для предоставления медицинских услуг)</t>
  </si>
  <si>
    <t xml:space="preserve"> 17.2.</t>
  </si>
  <si>
    <t xml:space="preserve"> 17.3. </t>
  </si>
  <si>
    <t xml:space="preserve"> 16.3.</t>
  </si>
  <si>
    <t xml:space="preserve">Постановление Правительства Ульяновской области от 20.10.2008 № 440-П «Об утверждении Положения об отраслевой системе оплаты труда работников областных государственных учреждений культуры и государственных архивов Ульяновской области» </t>
  </si>
  <si>
    <t xml:space="preserve">Постановление Правительства Ульяновской области от  29.08.2011 № 42/411-П «Культура в Ульяновской области" на 2012-2016 годы </t>
  </si>
  <si>
    <t xml:space="preserve">Осуществление выставочных проектов в Ульяновской области </t>
  </si>
  <si>
    <t>За 2012 год реализовано 166 выставочных проекта в Ульяновской области</t>
  </si>
  <si>
    <t>Проведение творческих мероприятий</t>
  </si>
  <si>
    <t>За 2012 год 505 600 детей привлечено к участию в творческих мероприятиях.</t>
  </si>
  <si>
    <t xml:space="preserve">По итогам января - ноября  2014 года размер среднемесячной начисленной заработной платы в целом по области составил: по полному кругу предприятий.20592,7 руб; по крупным и средним предприятиям – 22805,5 руб.  За январь - ноябрь 2014 года заработная плата выросла на 109,3% к соответствующему периоду 2013 года. По итогам 11 месяцев 2014 года темпы роста номинальной заработной платы в Ульяновской области на уровне с Российской Федерацией. </t>
  </si>
  <si>
    <t>Постановление Правительства Ульяновской области от 18.08.2008 № 353-П "О введении отраслевой системы оплаты труда работников областных государственных образовательных учреждений Ульяновской области", постановление Правительства Ульяновской области от 21.07.2009 № 284-П "Об утверждении положений об оплате труда работников отдельных областных государственных учреждений Ульяновской области"</t>
  </si>
  <si>
    <t>Индексация уровня заработной платы педагогическим работникам системы общего образования</t>
  </si>
  <si>
    <t>В 2012 году проведена индексация заработной платы педагогических работников системы общего образования</t>
  </si>
  <si>
    <t>Индексация заработной платы проведена</t>
  </si>
  <si>
    <t>Постановление Правительства Ульяновской области от 24.10.2012 № 496-П "О внесении изменений в постановление Правительства Ульяновской области от 18.08.2008 № 353-П и постановление Правительства Ульяновской области от 21.07.2009 № 284-П"</t>
  </si>
  <si>
    <t xml:space="preserve"> За 2014 год прогнозная средняя заработная плата социальных работников 12 378,7 рублей, что составялет 59 %  от средней заработной платы по региону (20 950 рублей)  Исполнения мероприятия подвердится данными Росстата РФ за  2014 год. </t>
  </si>
  <si>
    <t>2012</t>
  </si>
  <si>
    <t xml:space="preserve"> 6.3.</t>
  </si>
  <si>
    <t xml:space="preserve"> 7.2.</t>
  </si>
  <si>
    <t xml:space="preserve"> 7.3.</t>
  </si>
  <si>
    <t>8. 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</si>
  <si>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 xml:space="preserve"> 8.3.</t>
  </si>
  <si>
    <t xml:space="preserve"> 9.2.</t>
  </si>
  <si>
    <t xml:space="preserve"> 10.3</t>
  </si>
  <si>
    <t xml:space="preserve"> 12.3.</t>
  </si>
  <si>
    <t xml:space="preserve"> По прогнозным данным  за  2014 год повысили квалификацию 5340  работников на сумму  более 18,5 млн. рублей.</t>
  </si>
  <si>
    <t xml:space="preserve"> 13.2.</t>
  </si>
  <si>
    <t>31.12.201</t>
  </si>
  <si>
    <t>Повышение заработной платы младшего медицинского персонала (персонала, обеспечивающего условия для предоставления медицинских услуг)</t>
  </si>
  <si>
    <t xml:space="preserve">По предварительным данным  2014 года индикативный показатель отношения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соствил 49 %. Плановое значение не достигнуто ввиду возникшего в 2014 году профицита кадров. </t>
  </si>
  <si>
    <t>5.7.</t>
  </si>
  <si>
    <t>5.3</t>
  </si>
  <si>
    <t>6.1</t>
  </si>
  <si>
    <t>6.3</t>
  </si>
  <si>
    <t>6.2</t>
  </si>
  <si>
    <t>6.4</t>
  </si>
  <si>
    <t>6.5</t>
  </si>
  <si>
    <t>6.7</t>
  </si>
  <si>
    <t>7.3</t>
  </si>
  <si>
    <t>7.5</t>
  </si>
  <si>
    <t>7.6</t>
  </si>
  <si>
    <t>8.1</t>
  </si>
  <si>
    <t>8.2</t>
  </si>
  <si>
    <t>8.3</t>
  </si>
  <si>
    <t>8.6</t>
  </si>
  <si>
    <t>8.7</t>
  </si>
  <si>
    <t>8.4</t>
  </si>
  <si>
    <t>8.5</t>
  </si>
  <si>
    <t>9.1</t>
  </si>
  <si>
    <t>9.2</t>
  </si>
  <si>
    <t>9.3</t>
  </si>
  <si>
    <t>9.5</t>
  </si>
  <si>
    <t>9.6</t>
  </si>
  <si>
    <t>9.4</t>
  </si>
  <si>
    <t>9.7</t>
  </si>
  <si>
    <t>12.4</t>
  </si>
  <si>
    <t>12.5</t>
  </si>
  <si>
    <t>12.6</t>
  </si>
  <si>
    <t>12.7</t>
  </si>
  <si>
    <t>13.2</t>
  </si>
  <si>
    <t>13.3</t>
  </si>
  <si>
    <t>13.4</t>
  </si>
  <si>
    <t>13.5</t>
  </si>
  <si>
    <t>13.6</t>
  </si>
  <si>
    <t>13.7</t>
  </si>
  <si>
    <t> 14.2</t>
  </si>
  <si>
    <t>15.4.</t>
  </si>
  <si>
    <t>за 9 месяцев 2014 года  107,3</t>
  </si>
  <si>
    <t>за 9 месяцев 2014 года 99,7</t>
  </si>
  <si>
    <t>Повышение оплаты труда педагогических работников муниципальных дошкольных образовательных организаций в целях выполнения целевого показателя будет производиться в 4 квартале 2014 года.</t>
  </si>
  <si>
    <t>за 9 месяцев 2014 года 85,7</t>
  </si>
  <si>
    <t xml:space="preserve"> 15.2.</t>
  </si>
  <si>
    <t xml:space="preserve"> 15.3</t>
  </si>
  <si>
    <t>Постановление Правительства Ульяновской области от 25.01.2012 № 29-П "О программе поддержки занятости населения Ульяновской области в 2012 году"</t>
  </si>
  <si>
    <t>В 2012 году трудоустроено 160 инвалида (исполнение Программы – 100%).Размер возмещения затрат работодателю на оборудование (оснащение) одного рабочего места для инвалида составляет 100,0 тыс. рублей.</t>
  </si>
  <si>
    <t>109,4*</t>
  </si>
  <si>
    <t xml:space="preserve">Отклонение связано с благоприятными экономисескими условиями в регионе - низким уровнем инфляции, высоким темпом роста номинальной заработной платы, эффективной политикой, проводимой органами власти региона по достижению показателя </t>
  </si>
  <si>
    <t>Отклонение значения показателя в сторону уменьшения связано с тем,  средняя зарплата рассчитывается исходя из среднесписочной численности работников, которая зависит от множества факторов и не поддаётся точному предварительному расчёту.</t>
  </si>
  <si>
    <t>55,8**</t>
  </si>
  <si>
    <t>** Итоги федерального статистического наблюдения в сфере оплаты труда представлены за 1 квартал 2013 года, с момента ведения наблюдения.</t>
  </si>
  <si>
    <t>* Информация  из базы ЕМИСС, на официальном сайте Росстата показатель составляет 108,4 %.</t>
  </si>
  <si>
    <t>138,6**</t>
  </si>
  <si>
    <t>44,5**</t>
  </si>
  <si>
    <t>-</t>
  </si>
  <si>
    <t>46,4**</t>
  </si>
  <si>
    <t>79,9**</t>
  </si>
  <si>
    <t>164***</t>
  </si>
  <si>
    <t>160***</t>
  </si>
  <si>
    <t>Прирост количества выставочных проектов, осуществляемых в субъектах Российской Федерации относительно уровня 2012 года****</t>
  </si>
  <si>
    <r>
      <t xml:space="preserve">**** В соответствии с приказом Минкультуры России от 30.09.2013 № 1503 "О методике расчёта целевого показателя "Рост количества выставочных проектов, осуществляемых в субъектах Российской Федерации (по отношению к 2012 году)" расчёт показателя осуществляется относительно уровня 2012 года.  </t>
    </r>
    <r>
      <rPr>
        <sz val="10"/>
        <color indexed="8"/>
        <rFont val="Calibri"/>
        <family val="2"/>
      </rPr>
      <t xml:space="preserve">
</t>
    </r>
  </si>
  <si>
    <t xml:space="preserve">*** Фактическое значение показателя указано исходя и данных, имеющихся в распоряжении отраслевого органа власти </t>
  </si>
  <si>
    <t>отчётная дата (период) значение показателя (N)</t>
  </si>
  <si>
    <t>Распоряжение Правительства Ульяновской области от 14.11.2006 № 592-пр "О Концепции повышения уровня жизни населения Ульяновской области"</t>
  </si>
  <si>
    <t>Обеспечение на основе оптимизации структуры экономики области устойчивого роста реальных доходов населения</t>
  </si>
  <si>
    <t>За 2014 год по прогнозным данным  513 407  детей привлечено к участию в творческих мероприятиях, что составляет 2,0 %.</t>
  </si>
  <si>
    <t>За 2014 год по прогнозным данным реализовано 450 выставочных проекта в Ульяновской области, что составляет рост 45,0 % к уровню 2012 года.</t>
  </si>
  <si>
    <t xml:space="preserve">Достижение показателя отношения средней заработной платы младшего медицинского персонала к средней заработной плате по субъекту  Российской Федерации     планируется в  4 квартале 2014 года за счет повышения с 01.10.2014 года заработной платы на 5%.Средства на указанные цели предусмотрены.                                             </t>
  </si>
  <si>
    <t>Отклонение фактического значения показателя от планового показателя обусловлено имеющимся профицитом кадров. Фонд заработной платы  был запланирован на меньшую численность работников, нежили сложилось по факту в 2013 году.</t>
  </si>
  <si>
    <t xml:space="preserve">Мониторинг создания и развития многофункциональных центров прикладных квалификаций, содействие развитию непрерывного образования, обеспечение соответствия профессиональной подготовки и обучения кадров в соответствии с рынком труда. </t>
  </si>
  <si>
    <t xml:space="preserve">Проведение обучающих семенаров с целью повышения квалификации руководителей и специалистов области. Осуществление переподготовки, повышения квалификации кадров. </t>
  </si>
  <si>
    <t xml:space="preserve">Приказ Департамента занятости населения Ульяновской области от 29.11.2010 № 26
"Об утверждении ведомственной целевой программы содействия занятости населения Ульяновской области на 2011 - 2013 годы"
</t>
  </si>
  <si>
    <t>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t>
  </si>
  <si>
    <t>По итогам 2013 года отношение средней заработной платы педагогических работников образовательных организаций общего образования к средней заработной плате в Ульяновской области составило 103,6 % (это на 3,6 % выше планового показателя).  Мероприятие выполнено.</t>
  </si>
  <si>
    <t>Ежегодное повышение оплаты труда педагогическим работникам системы общего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</si>
  <si>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распоряжение Правительтсва Ульяновской области от 07.08.2014 № 512-пр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</si>
  <si>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 xml:space="preserve">Достижение уровня реальной заработной платы работников в Ульяновской области в 2014 году - не менее 106,5 % от уровня 2013 года.                                                      </t>
  </si>
  <si>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</si>
  <si>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Постановление Правительства Ульяновской области от  28.02.2013  № 63-П «Об утверждении плана
мероприятий («дорожной карты») «Изменения в отраслях социальной сферы, направленные на повышение эффективности здравоохранения 
в Ульяновской области»</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</si>
  <si>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2013 года должно составлять 146,1 %</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</si>
  <si>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2014 года должно составлять 131,6 %</t>
  </si>
  <si>
    <t>19,3***</t>
  </si>
  <si>
    <t>1***</t>
  </si>
  <si>
    <t>Отклонение фактического показателя от целевого показателя связано с  имеющимся дефицитом кадров. Фонд заработной платы был запланирован на большую численность работников, нежели сложилось по факту по 2013 году.</t>
  </si>
  <si>
    <t>Отклонение фактического показателя от целевого показателя связано с  имеющимся дефицитом кадров. Фонд заработной платы был запланирован на большую численность работников, нежели сложилось по факту за 9 месяцев  2014 года.</t>
  </si>
  <si>
    <t>Отклонение фактического показателя от целевого показателя обусловлено отсутствием единого подхода к разработке и реализации мер направленных на достижение показателей ввиду отсутствия  утверждённого плана (программы обеспечивающей расширения спроса на рынке труда на высококвалифицированных работников).</t>
  </si>
  <si>
    <t>Отклонение показателя обусловлено имеющимся дефицитом кадров. Фонд заработной платы был запланирован на большую численность работников, нежели сложилось по факту в 2013 году.</t>
  </si>
  <si>
    <t>Отклонение фактического показателя от планового показателя обусловлено проведением  незапланированных выставок, в том числе посвящённых 250-летию Н.М.Карамзина.</t>
  </si>
  <si>
    <t>Ежегодное повышение оплаты труда педагогическим работникам системы общего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</si>
  <si>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По итогам 2013 года показатель достигнут в отношении работников федеральных и областных учереждений, не достигнут в отношении мунипальных учереждений.  При плановом зачении в 100 % показатель в целом по области составил 97,7 %. Плановое значение не достигнуто из-за низкого уровня средней заработной платы работников мунипальных учереждениях (97,5 %).</t>
  </si>
  <si>
    <t>В 2013 году индикативный показатель отношения средней заработной платы преподавателей и мастеров производственного обучения образовательных организаций, реализующих программы начального профессионального и среднего профессионального образования к средней заработной плате в Ульяновской области  достигнут.</t>
  </si>
  <si>
    <t>за 9 месяцев 2014 года 54,1</t>
  </si>
  <si>
    <t>за 9 месяцев   2014 года       49,1</t>
  </si>
  <si>
    <t>за 9 месяцев  2014 года              82,8</t>
  </si>
  <si>
    <t>за 9 месяцев   2014 года  146,8</t>
  </si>
  <si>
    <t>Министерство здравоохранения и социального развития Ульяновской области/Министерство образования и науки Ульяновской области</t>
  </si>
  <si>
    <t xml:space="preserve">Отношение средней заработной платы педагогических работников государственных  дошкольных образовательных учреждений к средней заработной плате в сфере общего образования в субъекте Российской Федерации </t>
  </si>
  <si>
    <t xml:space="preserve">Министерство здравоохранения и социального развития Ульяновской области/Министерство искусства и культурной политики Ульяновской области </t>
  </si>
  <si>
    <t xml:space="preserve">7.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образовании в субъекте Российской Федерации </t>
  </si>
  <si>
    <t>140 % к 2018 году</t>
  </si>
  <si>
    <t>100 % к 2012 году</t>
  </si>
  <si>
    <t>100 % к 2013 году</t>
  </si>
  <si>
    <t>100 % к 2018 году</t>
  </si>
  <si>
    <t>200 % к 2018 году</t>
  </si>
  <si>
    <t>33,3 % к 2020 году</t>
  </si>
  <si>
    <t>14200 ед. к 2015 году</t>
  </si>
  <si>
    <t>8 % к 2018 году</t>
  </si>
  <si>
    <t>По итогам 2013 года размер среднемесячной начисленной заработной платы в целом по области составил: по полному кругу предприятий  – 19217,8 руб.; по крупным и средним предприятиям – 21332,3 руб. За январь-декабрь 2013 года заработная плата выросла на 112,3% к соответствующему периоду 2012 года (+ 439,5 руб. к январю-ноябрю 2013 года). К уровню Российской Федерации заработная плата по региону составила 64,1 %. По итогам 2013 года темпы роста номинальной заработной платы в Ульяновской области на уровне с Российской Федерацией.</t>
  </si>
  <si>
    <t>Поэтапное повышение оплаты труда педагогических работников дошкольного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</si>
  <si>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</si>
  <si>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Поэтапное повышение оплаты труда педагогических работников образовательных организаций, реализующих программы профессиональной подготовки и среднего профессионального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</si>
  <si>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Поэтапное повышение оплаты труда педагогических работников дошкольного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</si>
  <si>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Постановление Правительства Ульяновской области от 28.02.2013 № 64-П "Об утверждении плана мероприятий ("дорожной карты") "Повышение эффективности и качества услуг в сфере социального обслуживания населения Ульяновской области (2013-2018 годы)" </t>
  </si>
  <si>
    <t>Постановление Правительства Ульяновской области от  28.02.2013 № 63-П "Об утверждении плана мероприятий ("дорожная карта") "Изменения в отраслях социальной сферы, направленные на повышение эффективности здравоохранения в Ульяновской области"</t>
  </si>
  <si>
    <t>Постановление Правительства Ульяновской области от  28.02.2013  № 63-П "Об утверждении плана мероприятий ("дорожная карта") "Изменения в отраслях социальной сферы, направленные на повышение эффективности здравоохранения в Ульяновской области"</t>
  </si>
  <si>
    <t>Постановление Правительства Ульяновской области от 28.09.2012 № 447-П "О программе поддержки занятости населения Ульяновской области в 2013 году"</t>
  </si>
  <si>
    <t>Постановление Правительства Ульяновской области от 11.09.2013 № 37/408-П "Об утверждении государственной программы Ульяновской области "Социальная поддержка и защита населения Ульяновской области" на 2014-2018 годы"</t>
  </si>
  <si>
    <t>№ п/п</t>
  </si>
  <si>
    <t>Министерство здравоохранения и социального развития Ульяновской области /Министерство образования и науки Ульяновской области</t>
  </si>
  <si>
    <t>Министерство здравоохранения и социального развития Ульяновской области/Министерство искусства и культурной политики Ульяновской области</t>
  </si>
  <si>
    <t xml:space="preserve">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</si>
  <si>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единиц</t>
  </si>
  <si>
    <t>проценты</t>
  </si>
  <si>
    <t>Форма № 1</t>
  </si>
  <si>
    <t xml:space="preserve">6. 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 </t>
  </si>
  <si>
    <t>9. Отношение средней заработной платы работников учреждений культуры к средней заработной плате по субъекту Российской Федерации</t>
  </si>
  <si>
    <t>12. Отношение средней заработной платы социальных работников к средней заработной плате по субъекту Российской Федерации</t>
  </si>
  <si>
    <t xml:space="preserve">13. 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</si>
  <si>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14. 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</si>
  <si>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15. Количество оборудованных (оснащённых) рабочих мест для трудоустройства инвалидов за год</t>
  </si>
  <si>
    <t>17. Доля детей, привлекаемых к участию в творческих мероприятиях, от общего числа детей</t>
  </si>
  <si>
    <t xml:space="preserve"> 17.1.</t>
  </si>
  <si>
    <t xml:space="preserve"> 16.1</t>
  </si>
  <si>
    <t xml:space="preserve"> 16.2.</t>
  </si>
  <si>
    <t>Соглашение между Федерацией организаций профсоюзов Ульяновской области, Объединениями работодателей Ульяновской области, Правительством Ульяновской области на 2013-2015 годы от 24.12.2012 № 280-ДП</t>
  </si>
  <si>
    <t>Отношение средней заработной платы работников учреждений культуры к средней заработной плате по субъекту Российской Федерации</t>
  </si>
  <si>
    <t>Достижение уровня реальной заработной платы работников в Ульяновской области в 2013 году - не менее 106,1 % от уровня 2012 года</t>
  </si>
  <si>
    <t>Ульяновская область</t>
  </si>
  <si>
    <t>Указ Президента Российской Федерации</t>
  </si>
  <si>
    <t>Наименование показателя</t>
  </si>
  <si>
    <t>Единица измерения</t>
  </si>
  <si>
    <t xml:space="preserve">Ответственный исполнитель/ соисполнитель в субъекте Российской Федерации </t>
  </si>
  <si>
    <t>Значение показателя</t>
  </si>
  <si>
    <t>Примечание</t>
  </si>
  <si>
    <t>Целевое</t>
  </si>
  <si>
    <t>Плановое</t>
  </si>
  <si>
    <t>Фактическое</t>
  </si>
  <si>
    <t>Отклонение</t>
  </si>
  <si>
    <t>процент</t>
  </si>
  <si>
    <t> 14.1</t>
  </si>
  <si>
    <t>10.1.</t>
  </si>
  <si>
    <t>13.1 </t>
  </si>
  <si>
    <t>Рост реальной заработной платы относительно уровня 2011 года</t>
  </si>
  <si>
    <t>Доля детей, привлекаемых к участию в творческих мероприятиях, от общего числа детей</t>
  </si>
  <si>
    <t>5.1.</t>
  </si>
  <si>
    <t>7.1.</t>
  </si>
  <si>
    <t>11.1.</t>
  </si>
  <si>
    <t>12.1.</t>
  </si>
  <si>
    <t>15.1.</t>
  </si>
  <si>
    <t>16.1.</t>
  </si>
  <si>
    <t>17.1.</t>
  </si>
  <si>
    <t>5.2.</t>
  </si>
  <si>
    <t>5.3.</t>
  </si>
  <si>
    <t>5.4.</t>
  </si>
  <si>
    <t>5.5.</t>
  </si>
  <si>
    <t>5.6.</t>
  </si>
  <si>
    <t>9.3.</t>
  </si>
  <si>
    <t>10.2.</t>
  </si>
  <si>
    <t>10.3.</t>
  </si>
  <si>
    <t>10.4.</t>
  </si>
  <si>
    <t>10.5.</t>
  </si>
  <si>
    <t>10.6.</t>
  </si>
  <si>
    <t>11.2.</t>
  </si>
  <si>
    <t>11.3.</t>
  </si>
  <si>
    <t>11.4.</t>
  </si>
  <si>
    <t>11.5.</t>
  </si>
  <si>
    <t>11.6.</t>
  </si>
  <si>
    <t>11.8.</t>
  </si>
  <si>
    <t>12.2.</t>
  </si>
  <si>
    <t>12.3.</t>
  </si>
  <si>
    <t>14.3.</t>
  </si>
  <si>
    <t>14.4.</t>
  </si>
  <si>
    <t>14.5.</t>
  </si>
  <si>
    <t>14.6.</t>
  </si>
  <si>
    <t>15.2.</t>
  </si>
  <si>
    <t>15.3.</t>
  </si>
  <si>
    <t>16.2.</t>
  </si>
  <si>
    <t>16.3.</t>
  </si>
  <si>
    <t>16.4.</t>
  </si>
  <si>
    <t>16.5.</t>
  </si>
  <si>
    <t>16.6.</t>
  </si>
  <si>
    <t>17.2.</t>
  </si>
  <si>
    <t>17.3.</t>
  </si>
  <si>
    <t>17.4.</t>
  </si>
  <si>
    <t>17.5.</t>
  </si>
  <si>
    <t>17.6.</t>
  </si>
  <si>
    <t>11.7.</t>
  </si>
  <si>
    <t>Реквизиты документа (НПА, поручения и т.д.)</t>
  </si>
  <si>
    <t>Результат исполнения мероприятия</t>
  </si>
  <si>
    <t>Дата исполнения мероприятия (план)</t>
  </si>
  <si>
    <t>Дата исполнения мероприятия (факт)</t>
  </si>
  <si>
    <t>Финансирование, предусмотренное бюджетом субъекта Российской Федерации, млн.руб.</t>
  </si>
  <si>
    <t>Указ Президента Российской Федерации от 07.05.2012 № 597 «О мероприятиях по реализации государственной социальной политики»</t>
  </si>
  <si>
    <t>Достижение в 2013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</si>
  <si>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2013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</si>
  <si>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Форма 2</t>
  </si>
  <si>
    <t>5. Рост реальной заработной платы относительно уровня 2011 года</t>
  </si>
  <si>
    <t>11. Удельный вес численности высококвалифицированных работников в общей численности квалифицированных работников</t>
  </si>
  <si>
    <t>2013</t>
  </si>
  <si>
    <t xml:space="preserve">В 2013 году трудоустроено 164 инвалида (исполнение Программы – 100%). Размер возмещения затрат работодателю на оборудование (оснащение) одного рабочего места для инвалида составляет 100,0 тыс. рублей, в том числе: 
- 62,890 тыс. рублей за счёт субсидий федерального бюджета  
- 37,110 тыс. рублей за счёт средств областного бюджета.
 Общий объём финансирования по Программе составляет 16600,0 тыс.руб. Денежные средства освоены в полном объёме. </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</si>
  <si>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</si>
  <si>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2014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</si>
  <si>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2014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</si>
  <si>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7.2.</t>
  </si>
  <si>
    <t>Увеличение количества детей, привлекаемых к  участию в творческих мероприятиях, в общем числе детей в Ульяновской области  на 2% в 2014 году по сравнению с 2013 годом</t>
  </si>
  <si>
    <t>6.5.</t>
  </si>
  <si>
    <t>7.4.</t>
  </si>
  <si>
    <t xml:space="preserve"> 6.1.</t>
  </si>
  <si>
    <t xml:space="preserve"> 6.2.</t>
  </si>
  <si>
    <t xml:space="preserve"> 8.1.</t>
  </si>
  <si>
    <t xml:space="preserve"> 8.2.</t>
  </si>
  <si>
    <t xml:space="preserve"> 9.1.</t>
  </si>
  <si>
    <t>Увеличение количества детей, привлекаемых к  участию в творческих мероприятиях, в общем числе детей в Ульяновской области  на 1% в 2013 году по сравнению с 2012 годом</t>
  </si>
  <si>
    <t xml:space="preserve"> 10.1</t>
  </si>
  <si>
    <t xml:space="preserve"> 10.2</t>
  </si>
  <si>
    <t xml:space="preserve"> 12.1.</t>
  </si>
  <si>
    <t xml:space="preserve"> 12.2.</t>
  </si>
  <si>
    <t xml:space="preserve"> 13.1.</t>
  </si>
  <si>
    <t xml:space="preserve"> 14.1.</t>
  </si>
  <si>
    <t xml:space="preserve"> 14.2.</t>
  </si>
  <si>
    <t xml:space="preserve"> 15.1.</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</si>
</sst>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FC19]d\ mmmm\ yyyy\ &quot;г.&quot;"/>
    <numFmt numFmtId="170" formatCode="0.00_ ;[Red]\-0.00\ "/>
    <numFmt numFmtId="171" formatCode="#,##0.0"/>
  </numFmts>
  <fonts count="45">
    <font>
      <sz val="11"/>
      <color theme="1"/>
      <name val="Calibri"/>
      <family val="2"/>
    </font>
    <font>
      <sz val="11"/>
      <color indexed="8"/>
      <name val="Calibri"/>
      <family val="2"/>
    </font>
    <font>
      <sz val="10"/>
      <color indexed="8"/>
      <name val="Times New Roman"/>
      <family val="1"/>
    </font>
    <font>
      <b/>
      <sz val="10"/>
      <color indexed="8"/>
      <name val="Times New Roman"/>
      <family val="1"/>
    </font>
    <font>
      <sz val="8"/>
      <name val="Calibri"/>
      <family val="2"/>
    </font>
    <font>
      <sz val="10"/>
      <name val="Times New Roman"/>
      <family val="1"/>
    </font>
    <font>
      <sz val="10"/>
      <name val="Arial Cyr"/>
      <family val="0"/>
    </font>
    <font>
      <sz val="10"/>
      <color indexed="63"/>
      <name val="Times New Roman"/>
      <family val="1"/>
    </font>
    <font>
      <sz val="11"/>
      <color indexed="8"/>
      <name val="Times New Roman"/>
      <family val="1"/>
    </font>
    <font>
      <b/>
      <sz val="11"/>
      <color indexed="8"/>
      <name val="Calibri"/>
      <family val="2"/>
    </font>
    <font>
      <sz val="10"/>
      <color indexed="8"/>
      <name val="Calibri"/>
      <family val="2"/>
    </font>
    <font>
      <sz val="10"/>
      <color indexed="10"/>
      <name val="Times New Roman"/>
      <family val="1"/>
    </font>
    <font>
      <b/>
      <sz val="11"/>
      <name val="Calibri"/>
      <family val="2"/>
    </font>
    <font>
      <sz val="10"/>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right/>
      <top/>
      <bottom style="medium"/>
    </border>
    <border>
      <left style="thin"/>
      <right style="thin"/>
      <top/>
      <bottom/>
    </border>
    <border>
      <left style="thin"/>
      <right style="thin"/>
      <top/>
      <bottom style="thin"/>
    </border>
    <border>
      <left/>
      <right style="thin"/>
      <top style="thin"/>
      <bottom/>
    </border>
    <border>
      <left/>
      <right style="thin"/>
      <top style="thin"/>
      <bottom style="thin"/>
    </border>
    <border>
      <left style="medium"/>
      <right/>
      <top style="medium"/>
      <bottom/>
    </border>
    <border>
      <left/>
      <right/>
      <top style="medium"/>
      <bottom/>
    </border>
    <border>
      <left/>
      <right style="medium"/>
      <top style="medium"/>
      <bottom/>
    </border>
    <border>
      <left/>
      <right/>
      <top style="thin"/>
      <bottom/>
    </border>
    <border>
      <left style="thin"/>
      <right/>
      <top style="thin"/>
      <bottom style="thin"/>
    </border>
    <border>
      <left>
        <color indexed="63"/>
      </left>
      <right>
        <color indexed="63"/>
      </right>
      <top style="thin"/>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6" fillId="0" borderId="0">
      <alignment/>
      <protection/>
    </xf>
    <xf numFmtId="0" fontId="1" fillId="0" borderId="0">
      <alignment/>
      <protection/>
    </xf>
    <xf numFmtId="0" fontId="1" fillId="0" borderId="0">
      <alignment/>
      <protection/>
    </xf>
    <xf numFmtId="0" fontId="0" fillId="0" borderId="0">
      <alignment/>
      <protection/>
    </xf>
    <xf numFmtId="0" fontId="40" fillId="29" borderId="0" applyNumberFormat="0" applyBorder="0" applyAlignment="0" applyProtection="0"/>
    <xf numFmtId="0" fontId="41"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31" borderId="0" applyNumberFormat="0" applyBorder="0" applyAlignment="0" applyProtection="0"/>
  </cellStyleXfs>
  <cellXfs count="164">
    <xf numFmtId="0" fontId="0" fillId="0" borderId="0" xfId="0" applyFont="1" applyAlignment="1">
      <alignment/>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Font="1" applyBorder="1" applyAlignment="1">
      <alignment vertical="center" wrapText="1"/>
    </xf>
    <xf numFmtId="0" fontId="2" fillId="0" borderId="10" xfId="0" applyFont="1" applyFill="1" applyBorder="1" applyAlignment="1">
      <alignment horizontal="center" vertical="center" wrapText="1"/>
    </xf>
    <xf numFmtId="0" fontId="0" fillId="0" borderId="0" xfId="0" applyAlignment="1">
      <alignment wrapText="1"/>
    </xf>
    <xf numFmtId="49" fontId="0" fillId="0" borderId="0" xfId="0" applyNumberFormat="1" applyAlignment="1">
      <alignment wrapText="1"/>
    </xf>
    <xf numFmtId="0" fontId="0" fillId="0" borderId="0" xfId="0" applyAlignment="1">
      <alignment horizontal="center" vertical="center" wrapText="1"/>
    </xf>
    <xf numFmtId="14" fontId="2"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53" applyFont="1" applyFill="1" applyBorder="1" applyAlignment="1">
      <alignment horizontal="center" vertical="center" wrapText="1"/>
      <protection/>
    </xf>
    <xf numFmtId="49" fontId="2" fillId="0" borderId="10" xfId="53" applyNumberFormat="1" applyFont="1" applyFill="1" applyBorder="1" applyAlignment="1">
      <alignment horizontal="center" vertical="center" wrapText="1"/>
      <protection/>
    </xf>
    <xf numFmtId="14" fontId="2" fillId="0" borderId="10" xfId="53" applyNumberFormat="1" applyFont="1" applyFill="1" applyBorder="1" applyAlignment="1">
      <alignment horizontal="center" vertical="center" wrapText="1"/>
      <protection/>
    </xf>
    <xf numFmtId="0" fontId="5" fillId="0" borderId="10" xfId="0" applyFont="1" applyFill="1" applyBorder="1" applyAlignment="1">
      <alignment horizontal="center" vertical="center"/>
    </xf>
    <xf numFmtId="164" fontId="2" fillId="0" borderId="10" xfId="0" applyNumberFormat="1" applyFont="1" applyFill="1" applyBorder="1" applyAlignment="1">
      <alignment horizontal="center" vertical="center" wrapText="1"/>
    </xf>
    <xf numFmtId="16" fontId="2" fillId="0" borderId="10" xfId="0" applyNumberFormat="1" applyFont="1" applyFill="1" applyBorder="1" applyAlignment="1">
      <alignment horizontal="center" vertical="center" wrapText="1"/>
    </xf>
    <xf numFmtId="0" fontId="2" fillId="32" borderId="10" xfId="53"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14" fontId="2" fillId="0" borderId="11"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32" borderId="10" xfId="0" applyFont="1" applyFill="1" applyBorder="1" applyAlignment="1">
      <alignment horizontal="center" vertical="center" wrapText="1"/>
    </xf>
    <xf numFmtId="0" fontId="7" fillId="32" borderId="10" xfId="0" applyFont="1" applyFill="1" applyBorder="1" applyAlignment="1">
      <alignment horizontal="center" vertical="center" wrapText="1"/>
    </xf>
    <xf numFmtId="14" fontId="2" fillId="32" borderId="10" xfId="0" applyNumberFormat="1" applyFont="1" applyFill="1" applyBorder="1" applyAlignment="1">
      <alignment horizontal="center" vertical="center" wrapText="1"/>
    </xf>
    <xf numFmtId="49" fontId="2" fillId="32" borderId="10" xfId="0" applyNumberFormat="1" applyFont="1" applyFill="1" applyBorder="1" applyAlignment="1">
      <alignment horizontal="center" vertical="center" wrapText="1"/>
    </xf>
    <xf numFmtId="14" fontId="5" fillId="32" borderId="10" xfId="52" applyNumberFormat="1" applyFont="1" applyFill="1" applyBorder="1" applyAlignment="1">
      <alignment horizontal="center" vertical="center" wrapText="1"/>
      <protection/>
    </xf>
    <xf numFmtId="0" fontId="2" fillId="32" borderId="10" xfId="0" applyFont="1" applyFill="1" applyBorder="1" applyAlignment="1">
      <alignment horizontal="center" vertical="center" wrapText="1"/>
    </xf>
    <xf numFmtId="0" fontId="3" fillId="32" borderId="10" xfId="0" applyFont="1" applyFill="1" applyBorder="1" applyAlignment="1">
      <alignment vertical="center" wrapText="1"/>
    </xf>
    <xf numFmtId="16" fontId="2" fillId="32" borderId="10" xfId="0" applyNumberFormat="1" applyFont="1" applyFill="1" applyBorder="1" applyAlignment="1">
      <alignment horizontal="center" vertical="center" wrapText="1"/>
    </xf>
    <xf numFmtId="0" fontId="0" fillId="32" borderId="10" xfId="0" applyFill="1" applyBorder="1" applyAlignment="1">
      <alignment horizontal="center" vertical="center" wrapText="1"/>
    </xf>
    <xf numFmtId="0" fontId="8" fillId="32" borderId="10" xfId="0" applyFont="1" applyFill="1" applyBorder="1" applyAlignment="1">
      <alignment horizontal="center" vertical="center" wrapText="1"/>
    </xf>
    <xf numFmtId="0" fontId="2" fillId="0" borderId="10" xfId="0" applyFont="1" applyFill="1" applyBorder="1" applyAlignment="1">
      <alignment horizontal="center" vertical="center"/>
    </xf>
    <xf numFmtId="2" fontId="2" fillId="0" borderId="10"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0" fontId="5" fillId="32" borderId="10" xfId="0" applyFont="1" applyFill="1" applyBorder="1" applyAlignment="1">
      <alignment horizontal="center" vertical="center" wrapText="1"/>
    </xf>
    <xf numFmtId="14" fontId="5" fillId="32" borderId="10" xfId="0" applyNumberFormat="1" applyFont="1" applyFill="1" applyBorder="1" applyAlignment="1">
      <alignment horizontal="center" vertical="center" wrapText="1"/>
    </xf>
    <xf numFmtId="0" fontId="3" fillId="32" borderId="10" xfId="0" applyFont="1" applyFill="1" applyBorder="1" applyAlignment="1">
      <alignment horizontal="center" vertical="center" wrapText="1"/>
    </xf>
    <xf numFmtId="49" fontId="2" fillId="0" borderId="0" xfId="0" applyNumberFormat="1" applyFont="1" applyFill="1" applyBorder="1" applyAlignment="1">
      <alignment horizontal="left" vertical="top" wrapText="1"/>
    </xf>
    <xf numFmtId="0" fontId="2" fillId="0" borderId="10" xfId="0" applyFont="1" applyFill="1" applyBorder="1" applyAlignment="1">
      <alignment horizontal="center" wrapText="1"/>
    </xf>
    <xf numFmtId="0" fontId="2" fillId="0" borderId="10" xfId="0" applyFont="1" applyFill="1" applyBorder="1" applyAlignment="1">
      <alignment vertical="center" wrapText="1"/>
    </xf>
    <xf numFmtId="0" fontId="2" fillId="0" borderId="10" xfId="0" applyFont="1" applyFill="1" applyBorder="1" applyAlignment="1">
      <alignment horizontal="left" vertical="center" wrapText="1"/>
    </xf>
    <xf numFmtId="0" fontId="0" fillId="0" borderId="0" xfId="0" applyAlignment="1">
      <alignment horizontal="right" wrapText="1"/>
    </xf>
    <xf numFmtId="49" fontId="9" fillId="0" borderId="0" xfId="0" applyNumberFormat="1" applyFont="1" applyAlignment="1">
      <alignment horizontal="center" wrapText="1"/>
    </xf>
    <xf numFmtId="0" fontId="2" fillId="0" borderId="0" xfId="0" applyFont="1" applyFill="1" applyAlignment="1">
      <alignment vertical="center"/>
    </xf>
    <xf numFmtId="0" fontId="10" fillId="0" borderId="0" xfId="0" applyFont="1" applyFill="1" applyAlignment="1">
      <alignment/>
    </xf>
    <xf numFmtId="0" fontId="2" fillId="0" borderId="12" xfId="0" applyFont="1" applyFill="1" applyBorder="1" applyAlignment="1">
      <alignment vertical="center"/>
    </xf>
    <xf numFmtId="0" fontId="9" fillId="0" borderId="0" xfId="0" applyFont="1" applyAlignment="1">
      <alignment vertical="top"/>
    </xf>
    <xf numFmtId="0" fontId="9" fillId="0" borderId="0" xfId="0" applyFont="1" applyAlignment="1">
      <alignment/>
    </xf>
    <xf numFmtId="0" fontId="9" fillId="0" borderId="0" xfId="0" applyFont="1" applyBorder="1" applyAlignment="1">
      <alignment/>
    </xf>
    <xf numFmtId="0" fontId="0" fillId="0" borderId="0" xfId="0" applyBorder="1" applyAlignment="1">
      <alignment/>
    </xf>
    <xf numFmtId="0" fontId="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9" fillId="0" borderId="0" xfId="0" applyFont="1" applyAlignment="1">
      <alignment horizontal="center"/>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3" fillId="0" borderId="0" xfId="0" applyFont="1" applyFill="1" applyAlignment="1">
      <alignment vertical="center" wrapText="1"/>
    </xf>
    <xf numFmtId="0" fontId="3" fillId="0" borderId="0" xfId="0" applyFont="1" applyFill="1" applyAlignment="1">
      <alignment horizontal="right" vertical="center" wrapText="1"/>
    </xf>
    <xf numFmtId="49" fontId="5" fillId="32" borderId="10" xfId="0" applyNumberFormat="1" applyFont="1" applyFill="1" applyBorder="1" applyAlignment="1">
      <alignment horizontal="center" vertical="center" wrapText="1"/>
    </xf>
    <xf numFmtId="0" fontId="2" fillId="32" borderId="10" xfId="0" applyFont="1" applyFill="1" applyBorder="1" applyAlignment="1">
      <alignment horizontal="center" vertical="center"/>
    </xf>
    <xf numFmtId="0" fontId="2" fillId="32" borderId="10" xfId="0" applyFont="1" applyFill="1" applyBorder="1" applyAlignment="1">
      <alignment horizontal="center" wrapText="1"/>
    </xf>
    <xf numFmtId="0" fontId="2" fillId="0" borderId="10" xfId="0" applyFont="1" applyBorder="1" applyAlignment="1">
      <alignment horizontal="center" vertical="top" wrapText="1"/>
    </xf>
    <xf numFmtId="0" fontId="2" fillId="0" borderId="10" xfId="0" applyFont="1" applyFill="1" applyBorder="1" applyAlignment="1">
      <alignment horizontal="center" vertical="top" wrapText="1"/>
    </xf>
    <xf numFmtId="0" fontId="2" fillId="32" borderId="10" xfId="0" applyFont="1" applyFill="1" applyBorder="1" applyAlignment="1">
      <alignment horizontal="center" vertical="top" wrapText="1"/>
    </xf>
    <xf numFmtId="0" fontId="5" fillId="32" borderId="10" xfId="0" applyFont="1" applyFill="1" applyBorder="1" applyAlignment="1">
      <alignment horizontal="center" vertical="top" wrapText="1"/>
    </xf>
    <xf numFmtId="0" fontId="2" fillId="0" borderId="10" xfId="53" applyNumberFormat="1" applyFont="1" applyFill="1" applyBorder="1" applyAlignment="1">
      <alignment horizontal="center" vertical="top" wrapText="1"/>
      <protection/>
    </xf>
    <xf numFmtId="0" fontId="2" fillId="32" borderId="10" xfId="0" applyFont="1" applyFill="1" applyBorder="1" applyAlignment="1" applyProtection="1">
      <alignment horizontal="center" vertical="top" wrapText="1"/>
      <protection locked="0"/>
    </xf>
    <xf numFmtId="0" fontId="2" fillId="32" borderId="10" xfId="0" applyFont="1" applyFill="1" applyBorder="1" applyAlignment="1" applyProtection="1">
      <alignment horizontal="center" vertical="top" wrapText="1"/>
      <protection locked="0"/>
    </xf>
    <xf numFmtId="0" fontId="2" fillId="32"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32" borderId="10" xfId="0" applyFont="1" applyFill="1" applyBorder="1" applyAlignment="1">
      <alignment horizontal="center" vertical="center"/>
    </xf>
    <xf numFmtId="164" fontId="5" fillId="32" borderId="10" xfId="0" applyNumberFormat="1" applyFont="1" applyFill="1" applyBorder="1" applyAlignment="1">
      <alignment horizontal="center" vertical="center" wrapText="1"/>
    </xf>
    <xf numFmtId="0" fontId="2" fillId="32" borderId="10" xfId="53" applyFont="1" applyFill="1" applyBorder="1" applyAlignment="1">
      <alignment horizontal="center" vertical="top" wrapText="1"/>
      <protection/>
    </xf>
    <xf numFmtId="0" fontId="2" fillId="32" borderId="10" xfId="0" applyFont="1" applyFill="1" applyBorder="1" applyAlignment="1">
      <alignment horizontal="center" vertical="center" wrapText="1"/>
    </xf>
    <xf numFmtId="0" fontId="12" fillId="0" borderId="0" xfId="0" applyFont="1" applyAlignment="1">
      <alignment horizontal="center"/>
    </xf>
    <xf numFmtId="0" fontId="12" fillId="0" borderId="0" xfId="0" applyFont="1" applyAlignment="1">
      <alignment/>
    </xf>
    <xf numFmtId="0" fontId="13" fillId="0" borderId="0" xfId="0" applyFont="1" applyFill="1" applyAlignment="1">
      <alignment/>
    </xf>
    <xf numFmtId="0" fontId="5" fillId="32" borderId="10" xfId="52" applyFont="1" applyFill="1" applyBorder="1" applyAlignment="1">
      <alignment horizontal="center" vertical="center" wrapText="1"/>
      <protection/>
    </xf>
    <xf numFmtId="0" fontId="11" fillId="32" borderId="10" xfId="0" applyFont="1" applyFill="1" applyBorder="1" applyAlignment="1">
      <alignment vertical="center" wrapText="1"/>
    </xf>
    <xf numFmtId="0" fontId="2" fillId="32" borderId="10" xfId="54" applyFont="1" applyFill="1" applyBorder="1" applyAlignment="1">
      <alignment horizontal="center" vertical="center" wrapText="1"/>
      <protection/>
    </xf>
    <xf numFmtId="49" fontId="2" fillId="32" borderId="10" xfId="53" applyNumberFormat="1" applyFont="1" applyFill="1" applyBorder="1" applyAlignment="1">
      <alignment horizontal="center" vertical="center" wrapText="1"/>
      <protection/>
    </xf>
    <xf numFmtId="0" fontId="5" fillId="0" borderId="10" xfId="0" applyNumberFormat="1"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14" fontId="2" fillId="0" borderId="10" xfId="54" applyNumberFormat="1" applyFont="1" applyFill="1" applyBorder="1" applyAlignment="1">
      <alignment horizontal="center" vertical="center" wrapText="1"/>
      <protection/>
    </xf>
    <xf numFmtId="0" fontId="5" fillId="0" borderId="10" xfId="0" applyFont="1" applyFill="1" applyBorder="1" applyAlignment="1">
      <alignment horizontal="center" vertical="top" wrapText="1"/>
    </xf>
    <xf numFmtId="0" fontId="2" fillId="32" borderId="0" xfId="0" applyFont="1" applyFill="1" applyAlignment="1">
      <alignment horizontal="center"/>
    </xf>
    <xf numFmtId="0" fontId="10" fillId="32" borderId="10" xfId="0" applyFont="1" applyFill="1" applyBorder="1" applyAlignment="1">
      <alignment/>
    </xf>
    <xf numFmtId="14" fontId="2" fillId="0" borderId="10"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0" fontId="0" fillId="0" borderId="10" xfId="0" applyBorder="1" applyAlignment="1">
      <alignment wrapText="1"/>
    </xf>
    <xf numFmtId="16" fontId="2" fillId="0" borderId="10" xfId="0" applyNumberFormat="1" applyFont="1" applyBorder="1" applyAlignment="1">
      <alignment horizontal="center" vertical="center" wrapText="1"/>
    </xf>
    <xf numFmtId="0" fontId="2" fillId="0" borderId="10" xfId="53" applyFont="1" applyFill="1" applyBorder="1" applyAlignment="1">
      <alignment horizontal="center" vertical="top" wrapText="1"/>
      <protection/>
    </xf>
    <xf numFmtId="14" fontId="5" fillId="32" borderId="10" xfId="54" applyNumberFormat="1" applyFont="1" applyFill="1" applyBorder="1" applyAlignment="1">
      <alignment horizontal="center" vertical="center" wrapText="1"/>
      <protection/>
    </xf>
    <xf numFmtId="14" fontId="5" fillId="32" borderId="10" xfId="53" applyNumberFormat="1" applyFont="1" applyFill="1" applyBorder="1" applyAlignment="1">
      <alignment horizontal="center" vertical="center" wrapText="1"/>
      <protection/>
    </xf>
    <xf numFmtId="0" fontId="2" fillId="0" borderId="10" xfId="53" applyFont="1" applyBorder="1" applyAlignment="1">
      <alignment horizontal="center" vertical="center" wrapText="1"/>
      <protection/>
    </xf>
    <xf numFmtId="0" fontId="5" fillId="32" borderId="10" xfId="54" applyFont="1" applyFill="1" applyBorder="1" applyAlignment="1">
      <alignment horizontal="center" vertical="center" wrapText="1"/>
      <protection/>
    </xf>
    <xf numFmtId="14" fontId="2" fillId="32" borderId="10" xfId="54" applyNumberFormat="1" applyFont="1" applyFill="1" applyBorder="1" applyAlignment="1">
      <alignment horizontal="center" vertical="center" wrapText="1"/>
      <protection/>
    </xf>
    <xf numFmtId="0" fontId="2" fillId="0" borderId="10" xfId="54" applyFont="1" applyBorder="1" applyAlignment="1">
      <alignment horizontal="center" vertical="center" wrapText="1"/>
      <protection/>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2" fillId="32" borderId="13"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2" fillId="0" borderId="10" xfId="54" applyFont="1" applyFill="1" applyBorder="1" applyAlignment="1">
      <alignment horizontal="center" vertical="center" wrapText="1"/>
      <protection/>
    </xf>
    <xf numFmtId="0" fontId="10" fillId="0" borderId="10" xfId="0" applyFont="1" applyFill="1" applyBorder="1" applyAlignment="1">
      <alignment/>
    </xf>
    <xf numFmtId="0" fontId="2" fillId="0" borderId="10" xfId="0" applyNumberFormat="1" applyFont="1" applyFill="1" applyBorder="1" applyAlignment="1">
      <alignment horizontal="center" vertical="top" wrapText="1"/>
    </xf>
    <xf numFmtId="14" fontId="2" fillId="0" borderId="15"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32" borderId="16" xfId="0" applyFont="1" applyFill="1" applyBorder="1" applyAlignment="1">
      <alignment horizontal="center" vertical="center" wrapText="1"/>
    </xf>
    <xf numFmtId="171" fontId="2" fillId="32" borderId="1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14" fontId="2" fillId="32" borderId="11" xfId="0" applyNumberFormat="1" applyFont="1" applyFill="1" applyBorder="1" applyAlignment="1">
      <alignment horizontal="center" vertical="center" wrapText="1"/>
    </xf>
    <xf numFmtId="0" fontId="2" fillId="0" borderId="13" xfId="0" applyFont="1" applyFill="1" applyBorder="1" applyAlignment="1">
      <alignment horizontal="center" vertical="center"/>
    </xf>
    <xf numFmtId="49"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32" borderId="10" xfId="54" applyNumberFormat="1" applyFont="1" applyFill="1" applyBorder="1" applyAlignment="1">
      <alignment horizontal="center" vertical="top" wrapText="1"/>
      <protection/>
    </xf>
    <xf numFmtId="0" fontId="5" fillId="32" borderId="10" xfId="53" applyNumberFormat="1" applyFont="1" applyFill="1" applyBorder="1" applyAlignment="1">
      <alignment horizontal="center" vertical="top" wrapText="1"/>
      <protection/>
    </xf>
    <xf numFmtId="49" fontId="5" fillId="32" borderId="10" xfId="52" applyNumberFormat="1" applyFont="1" applyFill="1" applyBorder="1" applyAlignment="1">
      <alignment horizontal="center" vertical="center" wrapText="1"/>
      <protection/>
    </xf>
    <xf numFmtId="0" fontId="5" fillId="0" borderId="10" xfId="0" applyFont="1" applyBorder="1" applyAlignment="1">
      <alignment horizontal="center" vertical="top" wrapText="1"/>
    </xf>
    <xf numFmtId="49"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32" borderId="13" xfId="0" applyFont="1" applyFill="1" applyBorder="1" applyAlignment="1">
      <alignment horizontal="center" vertical="center" wrapText="1"/>
    </xf>
    <xf numFmtId="0" fontId="2" fillId="32"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2" fillId="32" borderId="13" xfId="0" applyFont="1" applyFill="1" applyBorder="1" applyAlignment="1">
      <alignment horizontal="center" vertical="center"/>
    </xf>
    <xf numFmtId="0" fontId="2" fillId="32" borderId="14" xfId="0" applyFont="1" applyFill="1" applyBorder="1" applyAlignment="1">
      <alignment horizontal="center" vertical="center"/>
    </xf>
    <xf numFmtId="0" fontId="2" fillId="0" borderId="0" xfId="0" applyFont="1" applyFill="1" applyBorder="1" applyAlignment="1">
      <alignment horizontal="left" vertical="top" wrapText="1"/>
    </xf>
    <xf numFmtId="49" fontId="2" fillId="0" borderId="11"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3" fillId="0" borderId="0" xfId="0" applyNumberFormat="1" applyFont="1" applyAlignment="1">
      <alignment horizontal="center" wrapText="1"/>
    </xf>
    <xf numFmtId="0" fontId="3" fillId="0" borderId="0" xfId="0" applyFont="1" applyFill="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20" xfId="0" applyFont="1" applyBorder="1" applyAlignment="1">
      <alignment horizontal="left" vertical="top" wrapText="1"/>
    </xf>
    <xf numFmtId="0" fontId="0" fillId="0" borderId="20" xfId="0" applyBorder="1" applyAlignment="1">
      <alignment horizontal="left" vertical="top" wrapText="1"/>
    </xf>
    <xf numFmtId="0" fontId="2" fillId="32" borderId="21" xfId="0" applyFont="1" applyFill="1" applyBorder="1" applyAlignment="1">
      <alignment horizontal="center" vertical="center" wrapText="1"/>
    </xf>
    <xf numFmtId="0" fontId="2" fillId="32" borderId="22" xfId="0" applyFont="1" applyFill="1" applyBorder="1" applyAlignment="1">
      <alignment horizontal="center" vertical="center" wrapText="1"/>
    </xf>
    <xf numFmtId="0" fontId="2" fillId="32" borderId="16" xfId="0" applyFont="1" applyFill="1" applyBorder="1" applyAlignment="1">
      <alignment horizontal="center" vertical="center" wrapText="1"/>
    </xf>
    <xf numFmtId="0" fontId="2" fillId="0" borderId="10" xfId="53" applyFont="1" applyBorder="1" applyAlignment="1">
      <alignment horizontal="center" vertical="center" wrapText="1"/>
      <protection/>
    </xf>
    <xf numFmtId="0" fontId="2" fillId="0" borderId="10" xfId="54" applyFont="1" applyBorder="1" applyAlignment="1">
      <alignment horizontal="center"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3 2" xfId="54"/>
    <cellStyle name="Обычный 4"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06"/>
  <sheetViews>
    <sheetView view="pageBreakPreview" zoomScaleSheetLayoutView="100" zoomScalePageLayoutView="0" workbookViewId="0" topLeftCell="A13">
      <selection activeCell="C105" sqref="C105"/>
    </sheetView>
  </sheetViews>
  <sheetFormatPr defaultColWidth="9.140625" defaultRowHeight="15"/>
  <cols>
    <col min="1" max="1" width="5.00390625" style="47" customWidth="1"/>
    <col min="2" max="2" width="10.7109375" style="47" customWidth="1"/>
    <col min="3" max="3" width="26.140625" style="47" customWidth="1"/>
    <col min="4" max="4" width="9.7109375" style="47" customWidth="1"/>
    <col min="5" max="5" width="19.421875" style="47" customWidth="1"/>
    <col min="6" max="8" width="9.140625" style="47" customWidth="1"/>
    <col min="9" max="9" width="11.140625" style="47" customWidth="1"/>
    <col min="10" max="10" width="10.7109375" style="47" customWidth="1"/>
    <col min="11" max="11" width="74.421875" style="47" customWidth="1"/>
    <col min="12" max="12" width="11.8515625" style="47" customWidth="1"/>
    <col min="13" max="16384" width="9.140625" style="47" customWidth="1"/>
  </cols>
  <sheetData>
    <row r="1" spans="1:11" ht="12.75">
      <c r="A1" s="46"/>
      <c r="C1" s="58"/>
      <c r="D1" s="58"/>
      <c r="E1" s="58"/>
      <c r="F1" s="149"/>
      <c r="G1" s="149"/>
      <c r="H1" s="58"/>
      <c r="I1" s="58"/>
      <c r="J1" s="58"/>
      <c r="K1" s="59" t="s">
        <v>231</v>
      </c>
    </row>
    <row r="2" spans="1:11" ht="13.5" thickBot="1">
      <c r="A2" s="48"/>
      <c r="B2" s="150" t="s">
        <v>3</v>
      </c>
      <c r="C2" s="150"/>
      <c r="D2" s="150"/>
      <c r="E2" s="150"/>
      <c r="F2" s="150"/>
      <c r="G2" s="150"/>
      <c r="H2" s="150"/>
      <c r="I2" s="150"/>
      <c r="J2" s="150"/>
      <c r="K2" s="150"/>
    </row>
    <row r="3" spans="1:11" ht="12.75">
      <c r="A3" s="151" t="s">
        <v>245</v>
      </c>
      <c r="B3" s="152"/>
      <c r="C3" s="152"/>
      <c r="D3" s="152"/>
      <c r="E3" s="152"/>
      <c r="F3" s="152"/>
      <c r="G3" s="152"/>
      <c r="H3" s="152"/>
      <c r="I3" s="152"/>
      <c r="J3" s="152"/>
      <c r="K3" s="153"/>
    </row>
    <row r="4" spans="1:11" ht="57.75" customHeight="1">
      <c r="A4" s="129" t="s">
        <v>225</v>
      </c>
      <c r="B4" s="140" t="s">
        <v>246</v>
      </c>
      <c r="C4" s="140" t="s">
        <v>247</v>
      </c>
      <c r="D4" s="140" t="s">
        <v>248</v>
      </c>
      <c r="E4" s="140" t="s">
        <v>249</v>
      </c>
      <c r="F4" s="140" t="s">
        <v>4</v>
      </c>
      <c r="G4" s="140" t="s">
        <v>250</v>
      </c>
      <c r="H4" s="140"/>
      <c r="I4" s="140"/>
      <c r="J4" s="140"/>
      <c r="K4" s="140" t="s">
        <v>251</v>
      </c>
    </row>
    <row r="5" spans="1:11" ht="25.5">
      <c r="A5" s="131"/>
      <c r="B5" s="140"/>
      <c r="C5" s="140"/>
      <c r="D5" s="140"/>
      <c r="E5" s="140"/>
      <c r="F5" s="140"/>
      <c r="G5" s="4" t="s">
        <v>252</v>
      </c>
      <c r="H5" s="4" t="s">
        <v>253</v>
      </c>
      <c r="I5" s="4" t="s">
        <v>254</v>
      </c>
      <c r="J5" s="4" t="s">
        <v>255</v>
      </c>
      <c r="K5" s="140"/>
    </row>
    <row r="6" spans="1:11" ht="12.75">
      <c r="A6" s="4">
        <v>1</v>
      </c>
      <c r="B6" s="4">
        <v>2</v>
      </c>
      <c r="C6" s="4">
        <v>3</v>
      </c>
      <c r="D6" s="4">
        <v>4</v>
      </c>
      <c r="E6" s="4">
        <v>5</v>
      </c>
      <c r="F6" s="4">
        <v>6</v>
      </c>
      <c r="G6" s="4">
        <v>7</v>
      </c>
      <c r="H6" s="4">
        <v>8</v>
      </c>
      <c r="I6" s="4">
        <v>9</v>
      </c>
      <c r="J6" s="4">
        <v>10</v>
      </c>
      <c r="K6" s="4">
        <v>11</v>
      </c>
    </row>
    <row r="7" spans="1:11" ht="51">
      <c r="A7" s="4" t="s">
        <v>262</v>
      </c>
      <c r="B7" s="136">
        <v>597</v>
      </c>
      <c r="C7" s="129" t="s">
        <v>260</v>
      </c>
      <c r="D7" s="129" t="s">
        <v>256</v>
      </c>
      <c r="E7" s="129" t="s">
        <v>6</v>
      </c>
      <c r="F7" s="4">
        <v>2012</v>
      </c>
      <c r="G7" s="129" t="s">
        <v>207</v>
      </c>
      <c r="H7" s="4">
        <v>108</v>
      </c>
      <c r="I7" s="4" t="s">
        <v>154</v>
      </c>
      <c r="J7" s="4">
        <v>1.4</v>
      </c>
      <c r="K7" s="4" t="s">
        <v>155</v>
      </c>
    </row>
    <row r="8" spans="1:11" ht="54" customHeight="1">
      <c r="A8" s="10" t="s">
        <v>269</v>
      </c>
      <c r="B8" s="137"/>
      <c r="C8" s="130"/>
      <c r="D8" s="130"/>
      <c r="E8" s="130"/>
      <c r="F8" s="4">
        <v>2013</v>
      </c>
      <c r="G8" s="130"/>
      <c r="H8" s="24">
        <v>115</v>
      </c>
      <c r="I8" s="24">
        <v>113.9</v>
      </c>
      <c r="J8" s="24">
        <f>H8-I8</f>
        <v>1.0999999999999943</v>
      </c>
      <c r="K8" s="4" t="s">
        <v>66</v>
      </c>
    </row>
    <row r="9" spans="1:11" ht="12.75">
      <c r="A9" s="10" t="s">
        <v>110</v>
      </c>
      <c r="B9" s="137"/>
      <c r="C9" s="130"/>
      <c r="D9" s="130"/>
      <c r="E9" s="130"/>
      <c r="F9" s="4">
        <v>2014</v>
      </c>
      <c r="G9" s="130"/>
      <c r="H9" s="24">
        <v>120</v>
      </c>
      <c r="I9" s="4"/>
      <c r="J9" s="24"/>
      <c r="K9" s="4"/>
    </row>
    <row r="10" spans="1:11" ht="12.75">
      <c r="A10" s="10" t="s">
        <v>271</v>
      </c>
      <c r="B10" s="137"/>
      <c r="C10" s="130"/>
      <c r="D10" s="130"/>
      <c r="E10" s="130"/>
      <c r="F10" s="4">
        <v>2015</v>
      </c>
      <c r="G10" s="130"/>
      <c r="H10" s="24">
        <v>124</v>
      </c>
      <c r="I10" s="24"/>
      <c r="J10" s="24"/>
      <c r="K10" s="4"/>
    </row>
    <row r="11" spans="1:11" ht="12.75">
      <c r="A11" s="10" t="s">
        <v>272</v>
      </c>
      <c r="B11" s="137"/>
      <c r="C11" s="130"/>
      <c r="D11" s="130"/>
      <c r="E11" s="130"/>
      <c r="F11" s="4">
        <v>2016</v>
      </c>
      <c r="G11" s="130"/>
      <c r="H11" s="24">
        <v>130</v>
      </c>
      <c r="I11" s="24"/>
      <c r="J11" s="24"/>
      <c r="K11" s="4"/>
    </row>
    <row r="12" spans="1:11" ht="12.75">
      <c r="A12" s="10" t="s">
        <v>273</v>
      </c>
      <c r="B12" s="137"/>
      <c r="C12" s="130"/>
      <c r="D12" s="130"/>
      <c r="E12" s="130"/>
      <c r="F12" s="4">
        <v>2017</v>
      </c>
      <c r="G12" s="130"/>
      <c r="H12" s="24">
        <v>137</v>
      </c>
      <c r="I12" s="24"/>
      <c r="J12" s="24"/>
      <c r="K12" s="4"/>
    </row>
    <row r="13" spans="1:11" ht="12.75">
      <c r="A13" s="10" t="s">
        <v>109</v>
      </c>
      <c r="B13" s="138"/>
      <c r="C13" s="131"/>
      <c r="D13" s="131"/>
      <c r="E13" s="131"/>
      <c r="F13" s="4">
        <v>2018</v>
      </c>
      <c r="G13" s="131"/>
      <c r="H13" s="24">
        <v>140</v>
      </c>
      <c r="I13" s="24"/>
      <c r="J13" s="24"/>
      <c r="K13" s="4"/>
    </row>
    <row r="14" spans="1:11" ht="38.25">
      <c r="A14" s="10" t="s">
        <v>111</v>
      </c>
      <c r="B14" s="136">
        <v>597</v>
      </c>
      <c r="C14" s="129" t="s">
        <v>5</v>
      </c>
      <c r="D14" s="129" t="s">
        <v>256</v>
      </c>
      <c r="E14" s="129" t="s">
        <v>203</v>
      </c>
      <c r="F14" s="4">
        <v>2012</v>
      </c>
      <c r="G14" s="129" t="s">
        <v>208</v>
      </c>
      <c r="H14" s="24">
        <v>100</v>
      </c>
      <c r="I14" s="24">
        <v>109.4</v>
      </c>
      <c r="J14" s="24">
        <v>9.4</v>
      </c>
      <c r="K14" s="24" t="s">
        <v>67</v>
      </c>
    </row>
    <row r="15" spans="1:11" ht="38.25" customHeight="1">
      <c r="A15" s="10" t="s">
        <v>113</v>
      </c>
      <c r="B15" s="137"/>
      <c r="C15" s="130"/>
      <c r="D15" s="130"/>
      <c r="E15" s="130"/>
      <c r="F15" s="4">
        <v>2013</v>
      </c>
      <c r="G15" s="130"/>
      <c r="H15" s="24">
        <v>100</v>
      </c>
      <c r="I15" s="4">
        <v>103.6</v>
      </c>
      <c r="J15" s="4">
        <v>3.6</v>
      </c>
      <c r="K15" s="24" t="s">
        <v>67</v>
      </c>
    </row>
    <row r="16" spans="1:11" ht="38.25">
      <c r="A16" s="10" t="s">
        <v>112</v>
      </c>
      <c r="B16" s="137"/>
      <c r="C16" s="130"/>
      <c r="D16" s="130"/>
      <c r="E16" s="130"/>
      <c r="F16" s="4">
        <v>2014</v>
      </c>
      <c r="G16" s="130"/>
      <c r="H16" s="4">
        <v>100</v>
      </c>
      <c r="I16" s="37" t="s">
        <v>146</v>
      </c>
      <c r="J16" s="24">
        <v>7.3</v>
      </c>
      <c r="K16" s="107" t="s">
        <v>67</v>
      </c>
    </row>
    <row r="17" spans="1:11" ht="12.75">
      <c r="A17" s="10" t="s">
        <v>114</v>
      </c>
      <c r="B17" s="137"/>
      <c r="C17" s="130"/>
      <c r="D17" s="130"/>
      <c r="E17" s="130"/>
      <c r="F17" s="4">
        <v>2015</v>
      </c>
      <c r="G17" s="130"/>
      <c r="H17" s="4">
        <v>100</v>
      </c>
      <c r="I17" s="4"/>
      <c r="J17" s="4"/>
      <c r="K17" s="4"/>
    </row>
    <row r="18" spans="1:11" ht="12.75">
      <c r="A18" s="10" t="s">
        <v>115</v>
      </c>
      <c r="B18" s="137"/>
      <c r="C18" s="130"/>
      <c r="D18" s="130"/>
      <c r="E18" s="130"/>
      <c r="F18" s="4">
        <v>2016</v>
      </c>
      <c r="G18" s="130"/>
      <c r="H18" s="4">
        <v>100</v>
      </c>
      <c r="I18" s="4"/>
      <c r="J18" s="4"/>
      <c r="K18" s="4"/>
    </row>
    <row r="19" spans="1:11" ht="12.75">
      <c r="A19" s="10" t="s">
        <v>323</v>
      </c>
      <c r="B19" s="137"/>
      <c r="C19" s="130"/>
      <c r="D19" s="130"/>
      <c r="E19" s="130"/>
      <c r="F19" s="4">
        <v>2017</v>
      </c>
      <c r="G19" s="130"/>
      <c r="H19" s="4">
        <v>100</v>
      </c>
      <c r="I19" s="4"/>
      <c r="J19" s="4"/>
      <c r="K19" s="4"/>
    </row>
    <row r="20" spans="1:11" ht="12.75">
      <c r="A20" s="10" t="s">
        <v>116</v>
      </c>
      <c r="B20" s="138"/>
      <c r="C20" s="131"/>
      <c r="D20" s="131"/>
      <c r="E20" s="131"/>
      <c r="F20" s="4">
        <v>2018</v>
      </c>
      <c r="G20" s="131"/>
      <c r="H20" s="4">
        <v>100</v>
      </c>
      <c r="I20" s="4"/>
      <c r="J20" s="4"/>
      <c r="K20" s="4"/>
    </row>
    <row r="21" spans="1:11" ht="37.5" customHeight="1">
      <c r="A21" s="10" t="s">
        <v>263</v>
      </c>
      <c r="B21" s="136">
        <v>597</v>
      </c>
      <c r="C21" s="129" t="s">
        <v>204</v>
      </c>
      <c r="D21" s="129" t="s">
        <v>256</v>
      </c>
      <c r="E21" s="129" t="s">
        <v>203</v>
      </c>
      <c r="F21" s="4">
        <v>2012</v>
      </c>
      <c r="G21" s="102"/>
      <c r="H21" s="4">
        <v>100</v>
      </c>
      <c r="I21" s="4">
        <v>96.5</v>
      </c>
      <c r="J21" s="4">
        <v>3.5</v>
      </c>
      <c r="K21" s="107" t="s">
        <v>156</v>
      </c>
    </row>
    <row r="22" spans="1:11" ht="38.25" customHeight="1">
      <c r="A22" s="10" t="s">
        <v>321</v>
      </c>
      <c r="B22" s="137"/>
      <c r="C22" s="130"/>
      <c r="D22" s="130"/>
      <c r="E22" s="130"/>
      <c r="F22" s="4">
        <v>2013</v>
      </c>
      <c r="G22" s="129" t="s">
        <v>209</v>
      </c>
      <c r="H22" s="24">
        <v>100</v>
      </c>
      <c r="I22" s="107">
        <v>97.7</v>
      </c>
      <c r="J22" s="107">
        <f>H22-I22</f>
        <v>2.299999999999997</v>
      </c>
      <c r="K22" s="107" t="s">
        <v>156</v>
      </c>
    </row>
    <row r="23" spans="1:11" ht="38.25">
      <c r="A23" s="10" t="s">
        <v>117</v>
      </c>
      <c r="B23" s="137"/>
      <c r="C23" s="130"/>
      <c r="D23" s="130"/>
      <c r="E23" s="130"/>
      <c r="F23" s="4">
        <v>2014</v>
      </c>
      <c r="G23" s="130"/>
      <c r="H23" s="4">
        <v>100</v>
      </c>
      <c r="I23" s="83" t="s">
        <v>147</v>
      </c>
      <c r="J23" s="83">
        <v>0.3</v>
      </c>
      <c r="K23" s="24" t="s">
        <v>148</v>
      </c>
    </row>
    <row r="24" spans="1:11" ht="12.75">
      <c r="A24" s="10" t="s">
        <v>324</v>
      </c>
      <c r="B24" s="137"/>
      <c r="C24" s="130"/>
      <c r="D24" s="130"/>
      <c r="E24" s="130"/>
      <c r="F24" s="4">
        <v>2015</v>
      </c>
      <c r="G24" s="130"/>
      <c r="H24" s="4">
        <v>100</v>
      </c>
      <c r="I24" s="107"/>
      <c r="J24" s="107"/>
      <c r="K24" s="107"/>
    </row>
    <row r="25" spans="1:11" ht="12.75">
      <c r="A25" s="10" t="s">
        <v>118</v>
      </c>
      <c r="B25" s="137"/>
      <c r="C25" s="130"/>
      <c r="D25" s="130"/>
      <c r="E25" s="130"/>
      <c r="F25" s="4">
        <v>2016</v>
      </c>
      <c r="G25" s="130"/>
      <c r="H25" s="4">
        <v>100</v>
      </c>
      <c r="I25" s="107"/>
      <c r="J25" s="107"/>
      <c r="K25" s="107"/>
    </row>
    <row r="26" spans="1:11" ht="12.75">
      <c r="A26" s="10" t="s">
        <v>119</v>
      </c>
      <c r="B26" s="138"/>
      <c r="C26" s="131"/>
      <c r="D26" s="131"/>
      <c r="E26" s="131"/>
      <c r="F26" s="4">
        <v>2017</v>
      </c>
      <c r="G26" s="131"/>
      <c r="H26" s="4">
        <v>100</v>
      </c>
      <c r="I26" s="107"/>
      <c r="J26" s="107"/>
      <c r="K26" s="107"/>
    </row>
    <row r="27" spans="1:11" ht="11.25" customHeight="1" hidden="1">
      <c r="A27" s="10"/>
      <c r="B27" s="117"/>
      <c r="C27" s="102"/>
      <c r="D27" s="102"/>
      <c r="E27" s="102"/>
      <c r="F27" s="4"/>
      <c r="G27" s="102"/>
      <c r="H27" s="4"/>
      <c r="I27" s="4"/>
      <c r="J27" s="4"/>
      <c r="K27" s="4"/>
    </row>
    <row r="28" spans="1:11" ht="38.25" customHeight="1">
      <c r="A28" s="10" t="s">
        <v>120</v>
      </c>
      <c r="B28" s="136">
        <v>597</v>
      </c>
      <c r="C28" s="129" t="s">
        <v>13</v>
      </c>
      <c r="D28" s="129" t="s">
        <v>230</v>
      </c>
      <c r="E28" s="129" t="s">
        <v>203</v>
      </c>
      <c r="F28" s="4">
        <v>2012</v>
      </c>
      <c r="G28" s="102"/>
      <c r="H28" s="4">
        <v>71.1</v>
      </c>
      <c r="I28" s="24">
        <v>84.8</v>
      </c>
      <c r="J28" s="4">
        <v>13.7</v>
      </c>
      <c r="K28" s="107" t="s">
        <v>67</v>
      </c>
    </row>
    <row r="29" spans="1:11" ht="38.25">
      <c r="A29" s="10" t="s">
        <v>121</v>
      </c>
      <c r="B29" s="137"/>
      <c r="C29" s="130"/>
      <c r="D29" s="130"/>
      <c r="E29" s="130"/>
      <c r="F29" s="4">
        <v>2013</v>
      </c>
      <c r="G29" s="132" t="s">
        <v>210</v>
      </c>
      <c r="H29" s="24">
        <v>83.9</v>
      </c>
      <c r="I29" s="24">
        <v>88.3</v>
      </c>
      <c r="J29" s="24">
        <f>I29-H29</f>
        <v>4.3999999999999915</v>
      </c>
      <c r="K29" s="85" t="s">
        <v>67</v>
      </c>
    </row>
    <row r="30" spans="1:11" ht="38.25">
      <c r="A30" s="10" t="s">
        <v>122</v>
      </c>
      <c r="B30" s="137"/>
      <c r="C30" s="130"/>
      <c r="D30" s="130"/>
      <c r="E30" s="130"/>
      <c r="F30" s="4">
        <v>2014</v>
      </c>
      <c r="G30" s="132"/>
      <c r="H30" s="24">
        <v>80</v>
      </c>
      <c r="I30" s="24" t="s">
        <v>149</v>
      </c>
      <c r="J30" s="24">
        <v>5.7</v>
      </c>
      <c r="K30" s="4" t="s">
        <v>67</v>
      </c>
    </row>
    <row r="31" spans="1:11" ht="12.75">
      <c r="A31" s="10" t="s">
        <v>125</v>
      </c>
      <c r="B31" s="137"/>
      <c r="C31" s="130"/>
      <c r="D31" s="130"/>
      <c r="E31" s="130"/>
      <c r="F31" s="4">
        <v>2015</v>
      </c>
      <c r="G31" s="132"/>
      <c r="H31" s="24">
        <v>85</v>
      </c>
      <c r="I31" s="24"/>
      <c r="J31" s="4"/>
      <c r="K31" s="4"/>
    </row>
    <row r="32" spans="1:11" ht="12.75">
      <c r="A32" s="10" t="s">
        <v>126</v>
      </c>
      <c r="B32" s="137"/>
      <c r="C32" s="130"/>
      <c r="D32" s="130"/>
      <c r="E32" s="130"/>
      <c r="F32" s="4">
        <v>2016</v>
      </c>
      <c r="G32" s="132"/>
      <c r="H32" s="24">
        <v>90</v>
      </c>
      <c r="I32" s="24"/>
      <c r="J32" s="4"/>
      <c r="K32" s="4"/>
    </row>
    <row r="33" spans="1:11" ht="12.75">
      <c r="A33" s="10" t="s">
        <v>123</v>
      </c>
      <c r="B33" s="137"/>
      <c r="C33" s="130"/>
      <c r="D33" s="130"/>
      <c r="E33" s="130"/>
      <c r="F33" s="4">
        <v>2017</v>
      </c>
      <c r="G33" s="132"/>
      <c r="H33" s="24">
        <v>100</v>
      </c>
      <c r="I33" s="24"/>
      <c r="J33" s="4"/>
      <c r="K33" s="4"/>
    </row>
    <row r="34" spans="1:11" ht="12.75">
      <c r="A34" s="10" t="s">
        <v>124</v>
      </c>
      <c r="B34" s="138"/>
      <c r="C34" s="131"/>
      <c r="D34" s="131"/>
      <c r="E34" s="131"/>
      <c r="F34" s="4">
        <v>2018</v>
      </c>
      <c r="G34" s="133"/>
      <c r="H34" s="24">
        <v>100</v>
      </c>
      <c r="I34" s="24"/>
      <c r="J34" s="4"/>
      <c r="K34" s="4"/>
    </row>
    <row r="35" spans="1:11" ht="38.25">
      <c r="A35" s="10" t="s">
        <v>127</v>
      </c>
      <c r="B35" s="129">
        <v>597</v>
      </c>
      <c r="C35" s="129" t="s">
        <v>243</v>
      </c>
      <c r="D35" s="129" t="s">
        <v>230</v>
      </c>
      <c r="E35" s="129" t="s">
        <v>205</v>
      </c>
      <c r="F35" s="4">
        <v>2012</v>
      </c>
      <c r="G35" s="105"/>
      <c r="H35" s="24">
        <v>47.3</v>
      </c>
      <c r="I35" s="24" t="s">
        <v>157</v>
      </c>
      <c r="J35" s="4">
        <v>8.5</v>
      </c>
      <c r="K35" s="4" t="s">
        <v>67</v>
      </c>
    </row>
    <row r="36" spans="1:11" ht="38.25" customHeight="1">
      <c r="A36" s="10" t="s">
        <v>128</v>
      </c>
      <c r="B36" s="130"/>
      <c r="C36" s="130"/>
      <c r="D36" s="130"/>
      <c r="E36" s="130"/>
      <c r="F36" s="4">
        <v>2013</v>
      </c>
      <c r="G36" s="130" t="s">
        <v>210</v>
      </c>
      <c r="H36" s="4">
        <v>56.1</v>
      </c>
      <c r="I36" s="4">
        <v>59.9</v>
      </c>
      <c r="J36" s="4">
        <f>I36-H36</f>
        <v>3.799999999999997</v>
      </c>
      <c r="K36" s="4" t="s">
        <v>67</v>
      </c>
    </row>
    <row r="37" spans="1:11" ht="38.25">
      <c r="A37" s="10" t="s">
        <v>129</v>
      </c>
      <c r="B37" s="130"/>
      <c r="C37" s="130"/>
      <c r="D37" s="130"/>
      <c r="E37" s="130"/>
      <c r="F37" s="4">
        <v>2014</v>
      </c>
      <c r="G37" s="130"/>
      <c r="H37" s="4">
        <v>64.9</v>
      </c>
      <c r="I37" s="24" t="s">
        <v>60</v>
      </c>
      <c r="J37" s="24">
        <v>3</v>
      </c>
      <c r="K37" s="4" t="s">
        <v>67</v>
      </c>
    </row>
    <row r="38" spans="1:11" ht="12.75">
      <c r="A38" s="10" t="s">
        <v>132</v>
      </c>
      <c r="B38" s="130"/>
      <c r="C38" s="130"/>
      <c r="D38" s="130"/>
      <c r="E38" s="130"/>
      <c r="F38" s="4">
        <v>2015</v>
      </c>
      <c r="G38" s="130"/>
      <c r="H38" s="4">
        <v>73.7</v>
      </c>
      <c r="I38" s="4"/>
      <c r="J38" s="4"/>
      <c r="K38" s="4"/>
    </row>
    <row r="39" spans="1:11" ht="12.75">
      <c r="A39" s="10" t="s">
        <v>130</v>
      </c>
      <c r="B39" s="130"/>
      <c r="C39" s="130"/>
      <c r="D39" s="130"/>
      <c r="E39" s="130"/>
      <c r="F39" s="4">
        <v>2016</v>
      </c>
      <c r="G39" s="130"/>
      <c r="H39" s="4">
        <v>82.4</v>
      </c>
      <c r="I39" s="4"/>
      <c r="J39" s="4"/>
      <c r="K39" s="4"/>
    </row>
    <row r="40" spans="1:11" ht="12.75">
      <c r="A40" s="10" t="s">
        <v>131</v>
      </c>
      <c r="B40" s="130"/>
      <c r="C40" s="130"/>
      <c r="D40" s="130"/>
      <c r="E40" s="130"/>
      <c r="F40" s="4">
        <v>2017</v>
      </c>
      <c r="G40" s="130"/>
      <c r="H40" s="4">
        <v>91.2</v>
      </c>
      <c r="I40" s="4"/>
      <c r="J40" s="4"/>
      <c r="K40" s="4"/>
    </row>
    <row r="41" spans="1:11" ht="12.75">
      <c r="A41" s="10" t="s">
        <v>133</v>
      </c>
      <c r="B41" s="131"/>
      <c r="C41" s="131"/>
      <c r="D41" s="131"/>
      <c r="E41" s="131"/>
      <c r="F41" s="4">
        <v>2018</v>
      </c>
      <c r="G41" s="131"/>
      <c r="H41" s="4">
        <v>100</v>
      </c>
      <c r="I41" s="4"/>
      <c r="J41" s="4"/>
      <c r="K41" s="4"/>
    </row>
    <row r="42" spans="1:11" ht="38.25">
      <c r="A42" s="10" t="s">
        <v>258</v>
      </c>
      <c r="B42" s="136">
        <v>597</v>
      </c>
      <c r="C42" s="129" t="s">
        <v>7</v>
      </c>
      <c r="D42" s="129" t="s">
        <v>230</v>
      </c>
      <c r="E42" s="129" t="s">
        <v>6</v>
      </c>
      <c r="F42" s="4">
        <v>2012</v>
      </c>
      <c r="G42" s="129" t="s">
        <v>211</v>
      </c>
      <c r="H42" s="4">
        <v>129.7</v>
      </c>
      <c r="I42" s="4" t="s">
        <v>160</v>
      </c>
      <c r="J42" s="4">
        <v>8.9</v>
      </c>
      <c r="K42" s="4" t="s">
        <v>67</v>
      </c>
    </row>
    <row r="43" spans="1:11" ht="38.25" customHeight="1">
      <c r="A43" s="10" t="s">
        <v>258</v>
      </c>
      <c r="B43" s="137"/>
      <c r="C43" s="130"/>
      <c r="D43" s="130"/>
      <c r="E43" s="130"/>
      <c r="F43" s="4">
        <v>2013</v>
      </c>
      <c r="G43" s="130"/>
      <c r="H43" s="4">
        <v>146.1</v>
      </c>
      <c r="I43" s="4">
        <v>151.8</v>
      </c>
      <c r="J43" s="4">
        <f>I43-H43</f>
        <v>5.700000000000017</v>
      </c>
      <c r="K43" s="4" t="s">
        <v>191</v>
      </c>
    </row>
    <row r="44" spans="1:11" ht="38.25">
      <c r="A44" s="10" t="s">
        <v>275</v>
      </c>
      <c r="B44" s="137"/>
      <c r="C44" s="130"/>
      <c r="D44" s="130"/>
      <c r="E44" s="130"/>
      <c r="F44" s="4">
        <v>2014</v>
      </c>
      <c r="G44" s="130"/>
      <c r="H44" s="4">
        <v>131.6</v>
      </c>
      <c r="I44" s="24" t="s">
        <v>202</v>
      </c>
      <c r="J44" s="24">
        <v>15.2</v>
      </c>
      <c r="K44" s="85" t="s">
        <v>192</v>
      </c>
    </row>
    <row r="45" spans="1:11" ht="12.75">
      <c r="A45" s="10" t="s">
        <v>276</v>
      </c>
      <c r="B45" s="137"/>
      <c r="C45" s="130"/>
      <c r="D45" s="130"/>
      <c r="E45" s="130"/>
      <c r="F45" s="4">
        <v>2015</v>
      </c>
      <c r="G45" s="130"/>
      <c r="H45" s="4">
        <v>137</v>
      </c>
      <c r="I45" s="4"/>
      <c r="J45" s="4"/>
      <c r="K45" s="4"/>
    </row>
    <row r="46" spans="1:11" ht="12.75">
      <c r="A46" s="10" t="s">
        <v>277</v>
      </c>
      <c r="B46" s="137"/>
      <c r="C46" s="130"/>
      <c r="D46" s="130"/>
      <c r="E46" s="130"/>
      <c r="F46" s="4">
        <v>2016</v>
      </c>
      <c r="G46" s="130"/>
      <c r="H46" s="4">
        <v>159.6</v>
      </c>
      <c r="I46" s="4"/>
      <c r="J46" s="4"/>
      <c r="K46" s="4"/>
    </row>
    <row r="47" spans="1:11" ht="12.75">
      <c r="A47" s="10" t="s">
        <v>278</v>
      </c>
      <c r="B47" s="137"/>
      <c r="C47" s="130"/>
      <c r="D47" s="130"/>
      <c r="E47" s="130"/>
      <c r="F47" s="4">
        <v>2017</v>
      </c>
      <c r="G47" s="130"/>
      <c r="H47" s="4">
        <v>200</v>
      </c>
      <c r="I47" s="4"/>
      <c r="J47" s="4"/>
      <c r="K47" s="4"/>
    </row>
    <row r="48" spans="1:11" ht="51.75" customHeight="1">
      <c r="A48" s="10" t="s">
        <v>279</v>
      </c>
      <c r="B48" s="138"/>
      <c r="C48" s="131"/>
      <c r="D48" s="131"/>
      <c r="E48" s="131"/>
      <c r="F48" s="4">
        <v>2018</v>
      </c>
      <c r="G48" s="131"/>
      <c r="H48" s="4">
        <v>200</v>
      </c>
      <c r="I48" s="4"/>
      <c r="J48" s="4"/>
      <c r="K48" s="4"/>
    </row>
    <row r="49" spans="1:11" ht="18.75" customHeight="1">
      <c r="A49" s="147" t="s">
        <v>264</v>
      </c>
      <c r="B49" s="129">
        <v>597</v>
      </c>
      <c r="C49" s="129" t="s">
        <v>8</v>
      </c>
      <c r="D49" s="129" t="s">
        <v>230</v>
      </c>
      <c r="E49" s="129" t="s">
        <v>226</v>
      </c>
      <c r="F49" s="4">
        <v>2012</v>
      </c>
      <c r="G49" s="129" t="s">
        <v>212</v>
      </c>
      <c r="H49" s="4">
        <v>29.3</v>
      </c>
      <c r="I49" s="4">
        <v>29.3</v>
      </c>
      <c r="J49" s="4"/>
      <c r="K49" s="4"/>
    </row>
    <row r="50" spans="1:11" ht="51" customHeight="1">
      <c r="A50" s="148"/>
      <c r="B50" s="130"/>
      <c r="C50" s="130"/>
      <c r="D50" s="130"/>
      <c r="E50" s="130"/>
      <c r="F50" s="4">
        <v>2013</v>
      </c>
      <c r="G50" s="130"/>
      <c r="H50" s="4">
        <v>29.8</v>
      </c>
      <c r="I50" s="4">
        <v>26.7</v>
      </c>
      <c r="J50" s="4">
        <f>H50-I50</f>
        <v>3.1000000000000014</v>
      </c>
      <c r="K50" s="4" t="s">
        <v>193</v>
      </c>
    </row>
    <row r="51" spans="1:11" ht="12.75">
      <c r="A51" s="10" t="s">
        <v>280</v>
      </c>
      <c r="B51" s="130"/>
      <c r="C51" s="130"/>
      <c r="D51" s="130"/>
      <c r="E51" s="130"/>
      <c r="F51" s="4">
        <v>2014</v>
      </c>
      <c r="G51" s="130"/>
      <c r="H51" s="4">
        <v>30.3</v>
      </c>
      <c r="I51" s="4"/>
      <c r="J51" s="4"/>
      <c r="K51" s="4"/>
    </row>
    <row r="52" spans="1:11" ht="12.75">
      <c r="A52" s="10" t="s">
        <v>281</v>
      </c>
      <c r="B52" s="130"/>
      <c r="C52" s="130"/>
      <c r="D52" s="130"/>
      <c r="E52" s="130"/>
      <c r="F52" s="4">
        <v>2015</v>
      </c>
      <c r="G52" s="130"/>
      <c r="H52" s="4">
        <v>30.9</v>
      </c>
      <c r="I52" s="4"/>
      <c r="J52" s="4"/>
      <c r="K52" s="4"/>
    </row>
    <row r="53" spans="1:11" ht="12.75">
      <c r="A53" s="10" t="s">
        <v>282</v>
      </c>
      <c r="B53" s="130"/>
      <c r="C53" s="130"/>
      <c r="D53" s="130"/>
      <c r="E53" s="130"/>
      <c r="F53" s="4">
        <v>2016</v>
      </c>
      <c r="G53" s="130"/>
      <c r="H53" s="4">
        <v>31.4</v>
      </c>
      <c r="I53" s="4"/>
      <c r="J53" s="4"/>
      <c r="K53" s="4"/>
    </row>
    <row r="54" spans="1:11" ht="12.75">
      <c r="A54" s="10" t="s">
        <v>283</v>
      </c>
      <c r="B54" s="130"/>
      <c r="C54" s="130"/>
      <c r="D54" s="130"/>
      <c r="E54" s="130"/>
      <c r="F54" s="4">
        <v>2017</v>
      </c>
      <c r="G54" s="130"/>
      <c r="H54" s="4">
        <v>31.9</v>
      </c>
      <c r="I54" s="4"/>
      <c r="J54" s="4"/>
      <c r="K54" s="4"/>
    </row>
    <row r="55" spans="1:11" ht="12.75">
      <c r="A55" s="10" t="s">
        <v>284</v>
      </c>
      <c r="B55" s="130"/>
      <c r="C55" s="130"/>
      <c r="D55" s="130"/>
      <c r="E55" s="130"/>
      <c r="F55" s="4">
        <v>2018</v>
      </c>
      <c r="G55" s="130"/>
      <c r="H55" s="4">
        <v>32.4</v>
      </c>
      <c r="I55" s="4"/>
      <c r="J55" s="4"/>
      <c r="K55" s="4"/>
    </row>
    <row r="56" spans="1:11" ht="12.75">
      <c r="A56" s="10" t="s">
        <v>304</v>
      </c>
      <c r="B56" s="130"/>
      <c r="C56" s="130"/>
      <c r="D56" s="130"/>
      <c r="E56" s="130"/>
      <c r="F56" s="4">
        <v>2019</v>
      </c>
      <c r="G56" s="130"/>
      <c r="H56" s="24">
        <v>32.9</v>
      </c>
      <c r="I56" s="4"/>
      <c r="J56" s="4"/>
      <c r="K56" s="4"/>
    </row>
    <row r="57" spans="1:10" ht="12.75">
      <c r="A57" s="10" t="s">
        <v>285</v>
      </c>
      <c r="B57" s="131"/>
      <c r="C57" s="131"/>
      <c r="D57" s="131"/>
      <c r="E57" s="131"/>
      <c r="F57" s="4">
        <v>2020</v>
      </c>
      <c r="G57" s="131"/>
      <c r="H57" s="4">
        <v>33.3</v>
      </c>
      <c r="I57" s="4"/>
      <c r="J57" s="4"/>
    </row>
    <row r="58" spans="1:11" ht="15" customHeight="1">
      <c r="A58" s="10" t="s">
        <v>265</v>
      </c>
      <c r="B58" s="129">
        <v>597</v>
      </c>
      <c r="C58" s="129" t="s">
        <v>10</v>
      </c>
      <c r="D58" s="129" t="s">
        <v>230</v>
      </c>
      <c r="E58" s="129" t="s">
        <v>9</v>
      </c>
      <c r="F58" s="4">
        <v>2012</v>
      </c>
      <c r="G58" s="129" t="s">
        <v>210</v>
      </c>
      <c r="H58" s="4" t="s">
        <v>162</v>
      </c>
      <c r="I58" s="4" t="s">
        <v>161</v>
      </c>
      <c r="J58" s="4"/>
      <c r="K58" s="4"/>
    </row>
    <row r="59" spans="1:11" ht="42" customHeight="1">
      <c r="A59" s="10" t="s">
        <v>286</v>
      </c>
      <c r="B59" s="130"/>
      <c r="C59" s="130"/>
      <c r="D59" s="130"/>
      <c r="E59" s="130"/>
      <c r="F59" s="103">
        <v>2013</v>
      </c>
      <c r="G59" s="130"/>
      <c r="H59" s="35">
        <v>50.36</v>
      </c>
      <c r="I59" s="24">
        <v>50.36</v>
      </c>
      <c r="J59" s="4"/>
      <c r="K59" s="4"/>
    </row>
    <row r="60" spans="1:11" ht="38.25">
      <c r="A60" s="10" t="s">
        <v>287</v>
      </c>
      <c r="B60" s="130"/>
      <c r="C60" s="130"/>
      <c r="D60" s="130"/>
      <c r="E60" s="130"/>
      <c r="F60" s="4">
        <v>2014</v>
      </c>
      <c r="G60" s="130"/>
      <c r="H60" s="15">
        <v>58</v>
      </c>
      <c r="I60" s="24" t="s">
        <v>199</v>
      </c>
      <c r="J60" s="15">
        <v>3.9</v>
      </c>
      <c r="K60" s="4" t="s">
        <v>64</v>
      </c>
    </row>
    <row r="61" spans="1:11" ht="12.75">
      <c r="A61" s="10" t="s">
        <v>134</v>
      </c>
      <c r="B61" s="130"/>
      <c r="C61" s="130"/>
      <c r="D61" s="130"/>
      <c r="E61" s="130"/>
      <c r="F61" s="4">
        <v>2015</v>
      </c>
      <c r="G61" s="130"/>
      <c r="H61" s="15">
        <v>68.5</v>
      </c>
      <c r="I61" s="4"/>
      <c r="J61" s="4"/>
      <c r="K61" s="4"/>
    </row>
    <row r="62" spans="1:11" ht="12.75">
      <c r="A62" s="10" t="s">
        <v>135</v>
      </c>
      <c r="B62" s="130"/>
      <c r="C62" s="130"/>
      <c r="D62" s="130"/>
      <c r="E62" s="130"/>
      <c r="F62" s="4">
        <v>2016</v>
      </c>
      <c r="G62" s="130"/>
      <c r="H62" s="15">
        <v>79</v>
      </c>
      <c r="I62" s="4"/>
      <c r="J62" s="4"/>
      <c r="K62" s="4"/>
    </row>
    <row r="63" spans="1:11" ht="12.75">
      <c r="A63" s="10" t="s">
        <v>136</v>
      </c>
      <c r="B63" s="130"/>
      <c r="C63" s="130"/>
      <c r="D63" s="130"/>
      <c r="E63" s="130"/>
      <c r="F63" s="4">
        <v>2017</v>
      </c>
      <c r="G63" s="130"/>
      <c r="H63" s="4">
        <v>89.5</v>
      </c>
      <c r="I63" s="4"/>
      <c r="J63" s="4"/>
      <c r="K63" s="4"/>
    </row>
    <row r="64" spans="1:11" ht="14.25" customHeight="1">
      <c r="A64" s="10" t="s">
        <v>137</v>
      </c>
      <c r="B64" s="131"/>
      <c r="C64" s="131"/>
      <c r="D64" s="131"/>
      <c r="E64" s="131"/>
      <c r="F64" s="4">
        <v>2018</v>
      </c>
      <c r="G64" s="131"/>
      <c r="H64" s="4">
        <v>100</v>
      </c>
      <c r="I64" s="4"/>
      <c r="J64" s="4"/>
      <c r="K64" s="4"/>
    </row>
    <row r="65" spans="1:11" ht="14.25" customHeight="1">
      <c r="A65" s="10" t="s">
        <v>259</v>
      </c>
      <c r="B65" s="141">
        <v>597</v>
      </c>
      <c r="C65" s="141" t="s">
        <v>11</v>
      </c>
      <c r="D65" s="141" t="s">
        <v>230</v>
      </c>
      <c r="E65" s="141" t="s">
        <v>25</v>
      </c>
      <c r="F65" s="4">
        <v>2012</v>
      </c>
      <c r="G65" s="141" t="s">
        <v>210</v>
      </c>
      <c r="H65" s="4" t="s">
        <v>162</v>
      </c>
      <c r="I65" s="4" t="s">
        <v>163</v>
      </c>
      <c r="J65" s="4"/>
      <c r="K65" s="4"/>
    </row>
    <row r="66" spans="1:11" ht="40.5" customHeight="1">
      <c r="A66" s="10" t="s">
        <v>138</v>
      </c>
      <c r="B66" s="142"/>
      <c r="C66" s="142"/>
      <c r="D66" s="142"/>
      <c r="E66" s="142"/>
      <c r="F66" s="9">
        <v>2013</v>
      </c>
      <c r="G66" s="142"/>
      <c r="H66" s="9">
        <v>47.4</v>
      </c>
      <c r="I66" s="18">
        <v>48.3</v>
      </c>
      <c r="J66" s="9">
        <f>I66-H66</f>
        <v>0.8999999999999986</v>
      </c>
      <c r="K66" s="4" t="s">
        <v>176</v>
      </c>
    </row>
    <row r="67" spans="1:11" ht="51">
      <c r="A67" s="10" t="s">
        <v>139</v>
      </c>
      <c r="B67" s="142"/>
      <c r="C67" s="142"/>
      <c r="D67" s="142"/>
      <c r="E67" s="142"/>
      <c r="F67" s="9">
        <v>2014</v>
      </c>
      <c r="G67" s="142"/>
      <c r="H67" s="9">
        <v>51</v>
      </c>
      <c r="I67" s="24" t="s">
        <v>200</v>
      </c>
      <c r="J67" s="37">
        <v>-1.9</v>
      </c>
      <c r="K67" s="9" t="s">
        <v>175</v>
      </c>
    </row>
    <row r="68" spans="1:11" ht="12.75">
      <c r="A68" s="10" t="s">
        <v>140</v>
      </c>
      <c r="B68" s="142"/>
      <c r="C68" s="142"/>
      <c r="D68" s="142"/>
      <c r="E68" s="142"/>
      <c r="F68" s="9">
        <v>2015</v>
      </c>
      <c r="G68" s="142"/>
      <c r="H68" s="9">
        <v>52.4</v>
      </c>
      <c r="I68" s="18"/>
      <c r="J68" s="9"/>
      <c r="K68" s="18"/>
    </row>
    <row r="69" spans="1:11" ht="12.75">
      <c r="A69" s="10" t="s">
        <v>141</v>
      </c>
      <c r="B69" s="142"/>
      <c r="C69" s="142"/>
      <c r="D69" s="142"/>
      <c r="E69" s="142"/>
      <c r="F69" s="9">
        <v>2016</v>
      </c>
      <c r="G69" s="142"/>
      <c r="H69" s="9">
        <v>70.5</v>
      </c>
      <c r="I69" s="18"/>
      <c r="J69" s="9"/>
      <c r="K69" s="18"/>
    </row>
    <row r="70" spans="1:11" ht="12.75">
      <c r="A70" s="10" t="s">
        <v>142</v>
      </c>
      <c r="B70" s="142"/>
      <c r="C70" s="142"/>
      <c r="D70" s="142"/>
      <c r="E70" s="142"/>
      <c r="F70" s="9">
        <v>2017</v>
      </c>
      <c r="G70" s="142"/>
      <c r="H70" s="9">
        <v>100</v>
      </c>
      <c r="I70" s="18"/>
      <c r="J70" s="9"/>
      <c r="K70" s="18"/>
    </row>
    <row r="71" spans="1:11" ht="12.75">
      <c r="A71" s="10" t="s">
        <v>143</v>
      </c>
      <c r="B71" s="143"/>
      <c r="C71" s="143"/>
      <c r="D71" s="143"/>
      <c r="E71" s="143"/>
      <c r="F71" s="9">
        <v>2018</v>
      </c>
      <c r="G71" s="143"/>
      <c r="H71" s="9">
        <v>100</v>
      </c>
      <c r="I71" s="18"/>
      <c r="J71" s="9"/>
      <c r="K71" s="18"/>
    </row>
    <row r="72" spans="1:11" ht="15" customHeight="1">
      <c r="A72" s="10" t="s">
        <v>257</v>
      </c>
      <c r="B72" s="141">
        <v>597</v>
      </c>
      <c r="C72" s="141" t="s">
        <v>318</v>
      </c>
      <c r="D72" s="141" t="s">
        <v>230</v>
      </c>
      <c r="E72" s="141" t="s">
        <v>6</v>
      </c>
      <c r="F72" s="9">
        <v>2012</v>
      </c>
      <c r="G72" s="141" t="s">
        <v>210</v>
      </c>
      <c r="H72" s="9" t="s">
        <v>162</v>
      </c>
      <c r="I72" s="18" t="s">
        <v>164</v>
      </c>
      <c r="J72" s="9"/>
      <c r="K72" s="4"/>
    </row>
    <row r="73" spans="1:11" ht="37.5" customHeight="1">
      <c r="A73" s="10" t="s">
        <v>144</v>
      </c>
      <c r="B73" s="142"/>
      <c r="C73" s="142"/>
      <c r="D73" s="142"/>
      <c r="E73" s="142"/>
      <c r="F73" s="9">
        <v>2013</v>
      </c>
      <c r="G73" s="142"/>
      <c r="H73" s="9">
        <v>78.9</v>
      </c>
      <c r="I73" s="18">
        <v>83.4</v>
      </c>
      <c r="J73" s="9">
        <f>I73-H73</f>
        <v>4.5</v>
      </c>
      <c r="K73" s="18" t="s">
        <v>194</v>
      </c>
    </row>
    <row r="74" spans="1:11" ht="38.25">
      <c r="A74" s="10" t="s">
        <v>288</v>
      </c>
      <c r="B74" s="142"/>
      <c r="C74" s="142"/>
      <c r="D74" s="142"/>
      <c r="E74" s="142"/>
      <c r="F74" s="9">
        <v>2014</v>
      </c>
      <c r="G74" s="142"/>
      <c r="H74" s="9">
        <v>76.2</v>
      </c>
      <c r="I74" s="37" t="s">
        <v>201</v>
      </c>
      <c r="J74" s="37">
        <f>82.8-H74</f>
        <v>6.599999999999994</v>
      </c>
      <c r="K74" s="9" t="s">
        <v>192</v>
      </c>
    </row>
    <row r="75" spans="1:11" ht="12.75">
      <c r="A75" s="10" t="s">
        <v>288</v>
      </c>
      <c r="B75" s="142"/>
      <c r="C75" s="142"/>
      <c r="D75" s="142"/>
      <c r="E75" s="142"/>
      <c r="F75" s="9">
        <v>2015</v>
      </c>
      <c r="G75" s="142"/>
      <c r="H75" s="9">
        <v>79.3</v>
      </c>
      <c r="I75" s="18"/>
      <c r="J75" s="9"/>
      <c r="K75" s="18"/>
    </row>
    <row r="76" spans="1:11" ht="12.75">
      <c r="A76" s="10" t="s">
        <v>289</v>
      </c>
      <c r="B76" s="142"/>
      <c r="C76" s="142"/>
      <c r="D76" s="142"/>
      <c r="E76" s="142"/>
      <c r="F76" s="9">
        <v>2016</v>
      </c>
      <c r="G76" s="142"/>
      <c r="H76" s="9">
        <v>86.3</v>
      </c>
      <c r="I76" s="18"/>
      <c r="J76" s="9"/>
      <c r="K76" s="18"/>
    </row>
    <row r="77" spans="1:11" ht="12.75">
      <c r="A77" s="10" t="s">
        <v>290</v>
      </c>
      <c r="B77" s="142"/>
      <c r="C77" s="142"/>
      <c r="D77" s="142"/>
      <c r="E77" s="142"/>
      <c r="F77" s="9">
        <v>2017</v>
      </c>
      <c r="G77" s="142"/>
      <c r="H77" s="9">
        <v>100</v>
      </c>
      <c r="I77" s="18"/>
      <c r="J77" s="9"/>
      <c r="K77" s="18"/>
    </row>
    <row r="78" spans="1:11" ht="12.75">
      <c r="A78" s="10" t="s">
        <v>291</v>
      </c>
      <c r="B78" s="143"/>
      <c r="C78" s="143"/>
      <c r="D78" s="143"/>
      <c r="E78" s="143"/>
      <c r="F78" s="9">
        <v>2018</v>
      </c>
      <c r="G78" s="143"/>
      <c r="H78" s="9">
        <v>100</v>
      </c>
      <c r="I78" s="18"/>
      <c r="J78" s="9"/>
      <c r="K78" s="18"/>
    </row>
    <row r="79" spans="1:11" ht="12.75">
      <c r="A79" s="10" t="s">
        <v>266</v>
      </c>
      <c r="B79" s="106"/>
      <c r="C79" s="106"/>
      <c r="D79" s="106"/>
      <c r="E79" s="106"/>
      <c r="F79" s="9">
        <v>2012</v>
      </c>
      <c r="G79" s="104"/>
      <c r="H79" s="9">
        <v>160</v>
      </c>
      <c r="I79" s="18" t="s">
        <v>166</v>
      </c>
      <c r="J79" s="9"/>
      <c r="K79" s="18"/>
    </row>
    <row r="80" spans="1:11" ht="15" customHeight="1">
      <c r="A80" s="10" t="s">
        <v>292</v>
      </c>
      <c r="B80" s="144">
        <v>597</v>
      </c>
      <c r="C80" s="132" t="s">
        <v>12</v>
      </c>
      <c r="D80" s="132" t="s">
        <v>229</v>
      </c>
      <c r="E80" s="132" t="s">
        <v>6</v>
      </c>
      <c r="F80" s="24">
        <v>2013</v>
      </c>
      <c r="G80" s="132" t="s">
        <v>213</v>
      </c>
      <c r="H80" s="74">
        <v>164</v>
      </c>
      <c r="I80" s="89" t="s">
        <v>165</v>
      </c>
      <c r="J80" s="74"/>
      <c r="K80" s="74"/>
    </row>
    <row r="81" spans="1:11" ht="12.75">
      <c r="A81" s="10" t="s">
        <v>293</v>
      </c>
      <c r="B81" s="144"/>
      <c r="C81" s="132"/>
      <c r="D81" s="132"/>
      <c r="E81" s="132"/>
      <c r="F81" s="24">
        <v>2014</v>
      </c>
      <c r="G81" s="132"/>
      <c r="H81" s="24">
        <v>170</v>
      </c>
      <c r="I81" s="37"/>
      <c r="J81" s="37"/>
      <c r="K81" s="24"/>
    </row>
    <row r="82" spans="1:11" ht="26.25" customHeight="1">
      <c r="A82" s="10" t="s">
        <v>145</v>
      </c>
      <c r="B82" s="145"/>
      <c r="C82" s="133"/>
      <c r="D82" s="133"/>
      <c r="E82" s="133"/>
      <c r="F82" s="24">
        <v>2015</v>
      </c>
      <c r="G82" s="133"/>
      <c r="H82" s="24">
        <v>330</v>
      </c>
      <c r="I82" s="24"/>
      <c r="J82" s="24"/>
      <c r="K82" s="90"/>
    </row>
    <row r="83" spans="1:11" ht="14.25" customHeight="1">
      <c r="A83" s="147" t="s">
        <v>267</v>
      </c>
      <c r="B83" s="129">
        <v>597</v>
      </c>
      <c r="C83" s="129" t="s">
        <v>167</v>
      </c>
      <c r="D83" s="129" t="s">
        <v>230</v>
      </c>
      <c r="E83" s="129" t="s">
        <v>227</v>
      </c>
      <c r="F83" s="24">
        <v>2012</v>
      </c>
      <c r="G83" s="141" t="s">
        <v>211</v>
      </c>
      <c r="H83" s="4" t="s">
        <v>162</v>
      </c>
      <c r="I83" s="4"/>
      <c r="J83" s="4"/>
      <c r="K83" s="108"/>
    </row>
    <row r="84" spans="1:11" ht="27.75" customHeight="1">
      <c r="A84" s="148"/>
      <c r="B84" s="130"/>
      <c r="C84" s="130"/>
      <c r="D84" s="130"/>
      <c r="E84" s="130"/>
      <c r="F84" s="4">
        <v>2013</v>
      </c>
      <c r="G84" s="142"/>
      <c r="H84" s="61">
        <v>10</v>
      </c>
      <c r="I84" s="14" t="s">
        <v>189</v>
      </c>
      <c r="J84" s="61">
        <f>19.3-H84</f>
        <v>9.3</v>
      </c>
      <c r="K84" s="41" t="s">
        <v>195</v>
      </c>
    </row>
    <row r="85" spans="1:11" ht="31.5" customHeight="1">
      <c r="A85" s="10" t="s">
        <v>294</v>
      </c>
      <c r="B85" s="130"/>
      <c r="C85" s="130"/>
      <c r="D85" s="130"/>
      <c r="E85" s="130"/>
      <c r="F85" s="4">
        <v>2014</v>
      </c>
      <c r="G85" s="142"/>
      <c r="H85" s="29">
        <v>20</v>
      </c>
      <c r="I85" s="9"/>
      <c r="J85" s="18"/>
      <c r="K85" s="42"/>
    </row>
    <row r="86" spans="1:11" ht="12.75">
      <c r="A86" s="10" t="s">
        <v>295</v>
      </c>
      <c r="B86" s="130"/>
      <c r="C86" s="130"/>
      <c r="D86" s="130"/>
      <c r="E86" s="130"/>
      <c r="F86" s="4">
        <v>2015</v>
      </c>
      <c r="G86" s="142"/>
      <c r="H86" s="29">
        <v>40</v>
      </c>
      <c r="I86" s="18"/>
      <c r="J86" s="18"/>
      <c r="K86" s="42"/>
    </row>
    <row r="87" spans="1:11" ht="12.75">
      <c r="A87" s="10" t="s">
        <v>296</v>
      </c>
      <c r="B87" s="130"/>
      <c r="C87" s="130"/>
      <c r="D87" s="130"/>
      <c r="E87" s="130"/>
      <c r="F87" s="4">
        <v>2016</v>
      </c>
      <c r="G87" s="142"/>
      <c r="H87" s="29">
        <v>60</v>
      </c>
      <c r="I87" s="18"/>
      <c r="J87" s="18"/>
      <c r="K87" s="42"/>
    </row>
    <row r="88" spans="1:11" ht="12.75">
      <c r="A88" s="10" t="s">
        <v>297</v>
      </c>
      <c r="B88" s="130"/>
      <c r="C88" s="130"/>
      <c r="D88" s="130"/>
      <c r="E88" s="130"/>
      <c r="F88" s="4">
        <v>2017</v>
      </c>
      <c r="G88" s="142"/>
      <c r="H88" s="29">
        <v>80</v>
      </c>
      <c r="I88" s="18"/>
      <c r="J88" s="18"/>
      <c r="K88" s="42"/>
    </row>
    <row r="89" spans="1:11" ht="12.75">
      <c r="A89" s="10" t="s">
        <v>298</v>
      </c>
      <c r="B89" s="131"/>
      <c r="C89" s="131"/>
      <c r="D89" s="131"/>
      <c r="E89" s="131"/>
      <c r="F89" s="4">
        <v>2018</v>
      </c>
      <c r="G89" s="143"/>
      <c r="H89" s="29">
        <v>100</v>
      </c>
      <c r="I89" s="18"/>
      <c r="J89" s="18"/>
      <c r="K89" s="42"/>
    </row>
    <row r="90" spans="1:11" ht="15" customHeight="1">
      <c r="A90" s="139" t="s">
        <v>268</v>
      </c>
      <c r="B90" s="140">
        <v>597</v>
      </c>
      <c r="C90" s="140" t="s">
        <v>261</v>
      </c>
      <c r="D90" s="140" t="s">
        <v>230</v>
      </c>
      <c r="E90" s="140" t="s">
        <v>227</v>
      </c>
      <c r="F90" s="4">
        <v>2012</v>
      </c>
      <c r="G90" s="134" t="s">
        <v>214</v>
      </c>
      <c r="H90" s="18">
        <v>1</v>
      </c>
      <c r="I90" s="18" t="s">
        <v>190</v>
      </c>
      <c r="J90" s="18"/>
      <c r="K90" s="42"/>
    </row>
    <row r="91" spans="1:11" ht="39" customHeight="1">
      <c r="A91" s="139"/>
      <c r="B91" s="140"/>
      <c r="C91" s="140"/>
      <c r="D91" s="140"/>
      <c r="E91" s="140"/>
      <c r="F91" s="4">
        <v>2013</v>
      </c>
      <c r="G91" s="134"/>
      <c r="H91" s="34">
        <v>1</v>
      </c>
      <c r="I91" s="14" t="s">
        <v>190</v>
      </c>
      <c r="J91" s="61"/>
      <c r="K91" s="62"/>
    </row>
    <row r="92" spans="1:11" ht="12.75">
      <c r="A92" s="10" t="s">
        <v>299</v>
      </c>
      <c r="B92" s="140"/>
      <c r="C92" s="140"/>
      <c r="D92" s="140"/>
      <c r="E92" s="140"/>
      <c r="F92" s="4">
        <v>2014</v>
      </c>
      <c r="G92" s="134"/>
      <c r="H92" s="18">
        <v>2</v>
      </c>
      <c r="I92" s="9"/>
      <c r="J92" s="18"/>
      <c r="K92" s="43"/>
    </row>
    <row r="93" spans="1:11" ht="12.75">
      <c r="A93" s="10" t="s">
        <v>300</v>
      </c>
      <c r="B93" s="140"/>
      <c r="C93" s="140"/>
      <c r="D93" s="140"/>
      <c r="E93" s="140"/>
      <c r="F93" s="4">
        <v>2015</v>
      </c>
      <c r="G93" s="134"/>
      <c r="H93" s="18">
        <v>3</v>
      </c>
      <c r="I93" s="18"/>
      <c r="J93" s="18"/>
      <c r="K93" s="18"/>
    </row>
    <row r="94" spans="1:11" ht="12.75">
      <c r="A94" s="10" t="s">
        <v>301</v>
      </c>
      <c r="B94" s="140"/>
      <c r="C94" s="140"/>
      <c r="D94" s="140"/>
      <c r="E94" s="140"/>
      <c r="F94" s="4">
        <v>2016</v>
      </c>
      <c r="G94" s="134"/>
      <c r="H94" s="18">
        <v>4</v>
      </c>
      <c r="I94" s="18"/>
      <c r="J94" s="18"/>
      <c r="K94" s="18"/>
    </row>
    <row r="95" spans="1:11" ht="12.75">
      <c r="A95" s="10" t="s">
        <v>302</v>
      </c>
      <c r="B95" s="140"/>
      <c r="C95" s="140"/>
      <c r="D95" s="140"/>
      <c r="E95" s="140"/>
      <c r="F95" s="4">
        <v>2017</v>
      </c>
      <c r="G95" s="134"/>
      <c r="H95" s="18">
        <v>6</v>
      </c>
      <c r="I95" s="18"/>
      <c r="J95" s="18"/>
      <c r="K95" s="18"/>
    </row>
    <row r="96" spans="1:11" ht="12.75">
      <c r="A96" s="10" t="s">
        <v>303</v>
      </c>
      <c r="B96" s="140"/>
      <c r="C96" s="140"/>
      <c r="D96" s="140"/>
      <c r="E96" s="140"/>
      <c r="F96" s="4">
        <v>2018</v>
      </c>
      <c r="G96" s="134"/>
      <c r="H96" s="18">
        <v>8</v>
      </c>
      <c r="I96" s="18"/>
      <c r="J96" s="18"/>
      <c r="K96" s="18"/>
    </row>
    <row r="97" spans="1:11" ht="12.75">
      <c r="A97" s="118"/>
      <c r="B97" s="119"/>
      <c r="C97" s="119"/>
      <c r="D97" s="119"/>
      <c r="E97" s="119"/>
      <c r="F97" s="119"/>
      <c r="G97" s="120"/>
      <c r="H97" s="121"/>
      <c r="I97" s="121"/>
      <c r="J97" s="121"/>
      <c r="K97" s="121"/>
    </row>
    <row r="98" spans="1:11" ht="12.75">
      <c r="A98" s="135" t="s">
        <v>159</v>
      </c>
      <c r="B98" s="135"/>
      <c r="C98" s="135"/>
      <c r="D98" s="135"/>
      <c r="E98" s="135"/>
      <c r="F98" s="135"/>
      <c r="G98" s="135"/>
      <c r="H98" s="135"/>
      <c r="I98" s="135"/>
      <c r="J98" s="135"/>
      <c r="K98" s="135"/>
    </row>
    <row r="99" spans="1:11" ht="12.75">
      <c r="A99" s="135" t="s">
        <v>158</v>
      </c>
      <c r="B99" s="135"/>
      <c r="C99" s="135"/>
      <c r="D99" s="135"/>
      <c r="E99" s="135"/>
      <c r="F99" s="135"/>
      <c r="G99" s="135"/>
      <c r="H99" s="135"/>
      <c r="I99" s="135"/>
      <c r="J99" s="135"/>
      <c r="K99" s="135"/>
    </row>
    <row r="100" spans="1:11" ht="12.75" customHeight="1">
      <c r="A100" s="135" t="s">
        <v>169</v>
      </c>
      <c r="B100" s="135"/>
      <c r="C100" s="135"/>
      <c r="D100" s="135"/>
      <c r="E100" s="135"/>
      <c r="F100" s="135"/>
      <c r="G100" s="135"/>
      <c r="H100" s="135"/>
      <c r="I100" s="135"/>
      <c r="J100" s="135"/>
      <c r="K100" s="135"/>
    </row>
    <row r="101" spans="1:11" ht="28.5" customHeight="1">
      <c r="A101" s="146" t="s">
        <v>168</v>
      </c>
      <c r="B101" s="146"/>
      <c r="C101" s="146"/>
      <c r="D101" s="146"/>
      <c r="E101" s="146"/>
      <c r="F101" s="146"/>
      <c r="G101" s="146"/>
      <c r="H101" s="146"/>
      <c r="I101" s="146"/>
      <c r="J101" s="146"/>
      <c r="K101" s="146"/>
    </row>
    <row r="102" spans="1:11" ht="12.75">
      <c r="A102" s="40"/>
      <c r="B102" s="40"/>
      <c r="C102" s="40"/>
      <c r="D102" s="40"/>
      <c r="E102" s="40"/>
      <c r="F102" s="40"/>
      <c r="G102" s="40"/>
      <c r="H102" s="40"/>
      <c r="I102" s="40"/>
      <c r="J102" s="40"/>
      <c r="K102" s="40"/>
    </row>
    <row r="103" spans="1:11" ht="15">
      <c r="A103" s="49" t="s">
        <v>59</v>
      </c>
      <c r="B103"/>
      <c r="C103" s="50"/>
      <c r="D103" s="50"/>
      <c r="E103" s="50"/>
      <c r="F103" s="50"/>
      <c r="G103" s="50"/>
      <c r="H103" s="50"/>
      <c r="I103" s="50"/>
      <c r="J103" s="40"/>
      <c r="K103" s="40"/>
    </row>
    <row r="104" spans="1:11" ht="15">
      <c r="A104" s="79" t="s">
        <v>63</v>
      </c>
      <c r="B104" s="80"/>
      <c r="C104" s="50"/>
      <c r="D104" s="50"/>
      <c r="E104" s="51"/>
      <c r="F104"/>
      <c r="G104"/>
      <c r="H104" s="51"/>
      <c r="I104" s="50"/>
      <c r="J104" s="40"/>
      <c r="K104" s="78" t="s">
        <v>61</v>
      </c>
    </row>
    <row r="105" spans="1:11" ht="15">
      <c r="A105" s="50"/>
      <c r="B105"/>
      <c r="C105"/>
      <c r="D105"/>
      <c r="E105" s="52"/>
      <c r="F105" s="52"/>
      <c r="G105" s="52"/>
      <c r="H105"/>
      <c r="J105" s="40"/>
      <c r="K105" s="55"/>
    </row>
    <row r="106" spans="1:11" ht="12.75">
      <c r="A106" s="53"/>
      <c r="B106" s="54"/>
      <c r="C106" s="54"/>
      <c r="D106" s="54"/>
      <c r="E106" s="54"/>
      <c r="F106" s="54"/>
      <c r="G106" s="54"/>
      <c r="H106" s="54"/>
      <c r="I106" s="54"/>
      <c r="J106" s="54"/>
      <c r="K106" s="54"/>
    </row>
    <row r="107" ht="17.25" customHeight="1"/>
  </sheetData>
  <sheetProtection/>
  <mergeCells count="83">
    <mergeCell ref="G7:G13"/>
    <mergeCell ref="B7:B13"/>
    <mergeCell ref="C7:C13"/>
    <mergeCell ref="D7:D13"/>
    <mergeCell ref="E7:E13"/>
    <mergeCell ref="A49:A50"/>
    <mergeCell ref="G42:G48"/>
    <mergeCell ref="B21:B26"/>
    <mergeCell ref="C21:C26"/>
    <mergeCell ref="D21:D26"/>
    <mergeCell ref="B65:B71"/>
    <mergeCell ref="C65:C71"/>
    <mergeCell ref="D65:D71"/>
    <mergeCell ref="D58:D64"/>
    <mergeCell ref="C58:C64"/>
    <mergeCell ref="G49:G57"/>
    <mergeCell ref="E49:E57"/>
    <mergeCell ref="E65:E71"/>
    <mergeCell ref="G65:G71"/>
    <mergeCell ref="G58:G64"/>
    <mergeCell ref="E58:E64"/>
    <mergeCell ref="D35:D41"/>
    <mergeCell ref="E35:E41"/>
    <mergeCell ref="C28:C34"/>
    <mergeCell ref="A98:K98"/>
    <mergeCell ref="A99:K99"/>
    <mergeCell ref="C42:C48"/>
    <mergeCell ref="B42:B48"/>
    <mergeCell ref="D42:D48"/>
    <mergeCell ref="E42:E48"/>
    <mergeCell ref="E21:E26"/>
    <mergeCell ref="B28:B34"/>
    <mergeCell ref="E28:E34"/>
    <mergeCell ref="D28:D34"/>
    <mergeCell ref="F1:G1"/>
    <mergeCell ref="G29:G34"/>
    <mergeCell ref="G22:G26"/>
    <mergeCell ref="B2:K2"/>
    <mergeCell ref="A3:K3"/>
    <mergeCell ref="K4:K5"/>
    <mergeCell ref="A101:K101"/>
    <mergeCell ref="B72:B78"/>
    <mergeCell ref="C72:C78"/>
    <mergeCell ref="D72:D78"/>
    <mergeCell ref="E72:E78"/>
    <mergeCell ref="C35:C41"/>
    <mergeCell ref="B35:B41"/>
    <mergeCell ref="A83:A84"/>
    <mergeCell ref="E83:E89"/>
    <mergeCell ref="G83:G89"/>
    <mergeCell ref="B4:B5"/>
    <mergeCell ref="G4:J4"/>
    <mergeCell ref="A4:A5"/>
    <mergeCell ref="D4:D5"/>
    <mergeCell ref="F4:F5"/>
    <mergeCell ref="C4:C5"/>
    <mergeCell ref="E4:E5"/>
    <mergeCell ref="B80:B82"/>
    <mergeCell ref="C80:C82"/>
    <mergeCell ref="D80:D82"/>
    <mergeCell ref="B83:B89"/>
    <mergeCell ref="C83:C89"/>
    <mergeCell ref="D83:D89"/>
    <mergeCell ref="B90:B96"/>
    <mergeCell ref="C90:C96"/>
    <mergeCell ref="D90:D96"/>
    <mergeCell ref="C14:C20"/>
    <mergeCell ref="E90:E96"/>
    <mergeCell ref="G72:G78"/>
    <mergeCell ref="C49:C57"/>
    <mergeCell ref="B49:B57"/>
    <mergeCell ref="D49:D57"/>
    <mergeCell ref="B58:B64"/>
    <mergeCell ref="D14:D20"/>
    <mergeCell ref="G80:G82"/>
    <mergeCell ref="E14:E20"/>
    <mergeCell ref="E80:E82"/>
    <mergeCell ref="G90:G96"/>
    <mergeCell ref="A100:K100"/>
    <mergeCell ref="G14:G20"/>
    <mergeCell ref="G36:G41"/>
    <mergeCell ref="B14:B20"/>
    <mergeCell ref="A90:A91"/>
  </mergeCells>
  <printOptions/>
  <pageMargins left="0.3937007874015748" right="0.3937007874015748" top="0.7480314960629921" bottom="0.35433070866141736" header="0.31496062992125984" footer="0.31496062992125984"/>
  <pageSetup horizontalDpi="600" verticalDpi="600" orientation="landscape" paperSize="9" scale="70" r:id="rId1"/>
  <rowBreaks count="3" manualBreakCount="3">
    <brk id="26" max="10" man="1"/>
    <brk id="48" max="10" man="1"/>
    <brk id="78" max="10" man="1"/>
  </rowBreaks>
</worksheet>
</file>

<file path=xl/worksheets/sheet2.xml><?xml version="1.0" encoding="utf-8"?>
<worksheet xmlns="http://schemas.openxmlformats.org/spreadsheetml/2006/main" xmlns:r="http://schemas.openxmlformats.org/officeDocument/2006/relationships">
  <dimension ref="A1:K65"/>
  <sheetViews>
    <sheetView tabSelected="1" view="pageBreakPreview" zoomScale="85" zoomScaleNormal="90" zoomScaleSheetLayoutView="85" zoomScalePageLayoutView="0" workbookViewId="0" topLeftCell="A1">
      <pane ySplit="5" topLeftCell="A21" activePane="bottomLeft" state="frozen"/>
      <selection pane="topLeft" activeCell="A1" sqref="A1"/>
      <selection pane="bottomLeft" activeCell="G39" sqref="G39"/>
    </sheetView>
  </sheetViews>
  <sheetFormatPr defaultColWidth="9.140625" defaultRowHeight="15"/>
  <cols>
    <col min="1" max="1" width="5.421875" style="5" customWidth="1"/>
    <col min="2" max="2" width="26.421875" style="5" customWidth="1"/>
    <col min="3" max="3" width="29.00390625" style="5" customWidth="1"/>
    <col min="4" max="4" width="50.7109375" style="5" customWidth="1"/>
    <col min="5" max="5" width="11.7109375" style="5" customWidth="1"/>
    <col min="6" max="6" width="12.421875" style="5" customWidth="1"/>
    <col min="7" max="7" width="10.57421875" style="6" customWidth="1"/>
    <col min="8" max="8" width="8.421875" style="5" customWidth="1"/>
    <col min="9" max="9" width="8.140625" style="5" customWidth="1"/>
    <col min="10" max="10" width="8.00390625" style="5" customWidth="1"/>
    <col min="11" max="11" width="19.28125" style="5" customWidth="1"/>
    <col min="12" max="16384" width="9.140625" style="5" customWidth="1"/>
  </cols>
  <sheetData>
    <row r="1" spans="4:11" ht="15">
      <c r="D1" s="45"/>
      <c r="K1" s="44" t="s">
        <v>313</v>
      </c>
    </row>
    <row r="2" spans="1:11" ht="21" customHeight="1">
      <c r="A2" s="154" t="s">
        <v>245</v>
      </c>
      <c r="B2" s="154"/>
      <c r="C2" s="154"/>
      <c r="D2" s="154"/>
      <c r="E2" s="154"/>
      <c r="F2" s="154"/>
      <c r="G2" s="154"/>
      <c r="H2" s="154"/>
      <c r="I2" s="154"/>
      <c r="J2" s="154"/>
      <c r="K2" s="154"/>
    </row>
    <row r="3" spans="1:11" ht="38.25" customHeight="1">
      <c r="A3" s="155" t="s">
        <v>225</v>
      </c>
      <c r="B3" s="155" t="s">
        <v>305</v>
      </c>
      <c r="C3" s="155" t="s">
        <v>2</v>
      </c>
      <c r="D3" s="155" t="s">
        <v>306</v>
      </c>
      <c r="E3" s="155" t="s">
        <v>307</v>
      </c>
      <c r="F3" s="155" t="s">
        <v>308</v>
      </c>
      <c r="G3" s="155" t="s">
        <v>309</v>
      </c>
      <c r="H3" s="155"/>
      <c r="I3" s="155"/>
      <c r="J3" s="155"/>
      <c r="K3" s="1" t="s">
        <v>251</v>
      </c>
    </row>
    <row r="4" spans="1:11" ht="76.5">
      <c r="A4" s="155"/>
      <c r="B4" s="155"/>
      <c r="C4" s="155"/>
      <c r="D4" s="155"/>
      <c r="E4" s="155"/>
      <c r="F4" s="155"/>
      <c r="G4" s="2" t="s">
        <v>170</v>
      </c>
      <c r="H4" s="1" t="s">
        <v>32</v>
      </c>
      <c r="I4" s="1" t="s">
        <v>30</v>
      </c>
      <c r="J4" s="1" t="s">
        <v>31</v>
      </c>
      <c r="K4" s="3"/>
    </row>
    <row r="5" spans="1:11" ht="15">
      <c r="A5" s="1">
        <v>1</v>
      </c>
      <c r="B5" s="1">
        <v>2</v>
      </c>
      <c r="C5" s="1">
        <v>3</v>
      </c>
      <c r="D5" s="1">
        <v>4</v>
      </c>
      <c r="E5" s="1">
        <v>5</v>
      </c>
      <c r="F5" s="1">
        <v>6</v>
      </c>
      <c r="G5" s="2">
        <v>7</v>
      </c>
      <c r="H5" s="1">
        <v>8</v>
      </c>
      <c r="I5" s="1">
        <v>9</v>
      </c>
      <c r="J5" s="1">
        <v>10</v>
      </c>
      <c r="K5" s="1">
        <v>11</v>
      </c>
    </row>
    <row r="6" spans="1:11" ht="21" customHeight="1">
      <c r="A6" s="156" t="s">
        <v>310</v>
      </c>
      <c r="B6" s="156"/>
      <c r="C6" s="156"/>
      <c r="D6" s="156"/>
      <c r="E6" s="156"/>
      <c r="F6" s="156"/>
      <c r="G6" s="156"/>
      <c r="H6" s="156"/>
      <c r="I6" s="156"/>
      <c r="J6" s="156"/>
      <c r="K6" s="156"/>
    </row>
    <row r="7" spans="1:11" ht="15">
      <c r="A7" s="155" t="s">
        <v>314</v>
      </c>
      <c r="B7" s="155"/>
      <c r="C7" s="155"/>
      <c r="D7" s="155"/>
      <c r="E7" s="155"/>
      <c r="F7" s="155"/>
      <c r="G7" s="155"/>
      <c r="H7" s="155"/>
      <c r="I7" s="155"/>
      <c r="J7" s="155"/>
      <c r="K7" s="155"/>
    </row>
    <row r="8" spans="1:11" ht="127.5">
      <c r="A8" s="94" t="s">
        <v>262</v>
      </c>
      <c r="B8" s="64" t="s">
        <v>171</v>
      </c>
      <c r="C8" s="64" t="s">
        <v>172</v>
      </c>
      <c r="D8" s="64" t="s">
        <v>33</v>
      </c>
      <c r="E8" s="8">
        <v>41274</v>
      </c>
      <c r="F8" s="8">
        <v>41274</v>
      </c>
      <c r="G8" s="4">
        <v>2012</v>
      </c>
      <c r="H8" s="4"/>
      <c r="I8" s="4"/>
      <c r="J8" s="4"/>
      <c r="K8" s="4" t="s">
        <v>34</v>
      </c>
    </row>
    <row r="9" spans="1:11" ht="133.5" customHeight="1">
      <c r="A9" s="31" t="s">
        <v>269</v>
      </c>
      <c r="B9" s="64" t="s">
        <v>242</v>
      </c>
      <c r="C9" s="64" t="s">
        <v>244</v>
      </c>
      <c r="D9" s="66" t="s">
        <v>215</v>
      </c>
      <c r="E9" s="8">
        <v>41639</v>
      </c>
      <c r="F9" s="26">
        <v>41639</v>
      </c>
      <c r="G9" s="24">
        <v>2013</v>
      </c>
      <c r="H9" s="24"/>
      <c r="I9" s="24"/>
      <c r="J9" s="24"/>
      <c r="K9" s="24" t="s">
        <v>34</v>
      </c>
    </row>
    <row r="10" spans="1:11" ht="114.75">
      <c r="A10" s="24" t="s">
        <v>270</v>
      </c>
      <c r="B10" s="64" t="s">
        <v>242</v>
      </c>
      <c r="C10" s="64" t="s">
        <v>184</v>
      </c>
      <c r="D10" s="109" t="s">
        <v>88</v>
      </c>
      <c r="E10" s="26">
        <v>42004</v>
      </c>
      <c r="F10" s="39"/>
      <c r="G10" s="27" t="s">
        <v>68</v>
      </c>
      <c r="H10" s="30"/>
      <c r="I10" s="30"/>
      <c r="J10" s="30"/>
      <c r="K10" s="24" t="s">
        <v>34</v>
      </c>
    </row>
    <row r="11" spans="1:11" ht="21" customHeight="1">
      <c r="A11" s="155" t="s">
        <v>232</v>
      </c>
      <c r="B11" s="155"/>
      <c r="C11" s="155"/>
      <c r="D11" s="155"/>
      <c r="E11" s="155"/>
      <c r="F11" s="155"/>
      <c r="G11" s="155"/>
      <c r="H11" s="155"/>
      <c r="I11" s="155"/>
      <c r="J11" s="155"/>
      <c r="K11" s="155"/>
    </row>
    <row r="12" spans="1:11" ht="209.25" customHeight="1">
      <c r="A12" s="94" t="s">
        <v>325</v>
      </c>
      <c r="B12" s="88" t="s">
        <v>89</v>
      </c>
      <c r="C12" s="65" t="s">
        <v>90</v>
      </c>
      <c r="D12" s="65" t="s">
        <v>91</v>
      </c>
      <c r="E12" s="26">
        <v>41274</v>
      </c>
      <c r="F12" s="26">
        <v>41274</v>
      </c>
      <c r="G12" s="27" t="s">
        <v>95</v>
      </c>
      <c r="H12" s="24">
        <v>2414.4</v>
      </c>
      <c r="I12" s="24">
        <v>2414.4</v>
      </c>
      <c r="J12" s="4"/>
      <c r="K12" s="1"/>
    </row>
    <row r="13" spans="1:11" ht="135.75" customHeight="1">
      <c r="A13" s="94" t="s">
        <v>326</v>
      </c>
      <c r="B13" s="88" t="s">
        <v>180</v>
      </c>
      <c r="C13" s="63" t="s">
        <v>196</v>
      </c>
      <c r="D13" s="64" t="s">
        <v>181</v>
      </c>
      <c r="E13" s="8">
        <v>41639</v>
      </c>
      <c r="F13" s="8">
        <v>41639</v>
      </c>
      <c r="G13" s="10" t="s">
        <v>316</v>
      </c>
      <c r="H13" s="4">
        <v>3059.6</v>
      </c>
      <c r="I13" s="4">
        <v>3059.6</v>
      </c>
      <c r="J13" s="4"/>
      <c r="K13" s="1"/>
    </row>
    <row r="14" spans="1:11" ht="260.25" customHeight="1">
      <c r="A14" s="16" t="s">
        <v>96</v>
      </c>
      <c r="B14" s="65" t="s">
        <v>183</v>
      </c>
      <c r="C14" s="63" t="s">
        <v>182</v>
      </c>
      <c r="D14" s="76" t="s">
        <v>35</v>
      </c>
      <c r="E14" s="13">
        <v>42004</v>
      </c>
      <c r="F14" s="97"/>
      <c r="G14" s="60" t="s">
        <v>68</v>
      </c>
      <c r="H14" s="83">
        <v>3228.4</v>
      </c>
      <c r="I14" s="83">
        <v>3228.4</v>
      </c>
      <c r="J14" s="83"/>
      <c r="K14" s="82"/>
    </row>
    <row r="15" spans="1:11" ht="15">
      <c r="A15" s="162" t="s">
        <v>206</v>
      </c>
      <c r="B15" s="162"/>
      <c r="C15" s="162"/>
      <c r="D15" s="162"/>
      <c r="E15" s="162"/>
      <c r="F15" s="162"/>
      <c r="G15" s="162"/>
      <c r="H15" s="162"/>
      <c r="I15" s="162"/>
      <c r="J15" s="162"/>
      <c r="K15" s="162"/>
    </row>
    <row r="16" spans="1:11" ht="210.75" customHeight="1">
      <c r="A16" s="11" t="s">
        <v>37</v>
      </c>
      <c r="B16" s="9" t="s">
        <v>89</v>
      </c>
      <c r="C16" s="24" t="s">
        <v>36</v>
      </c>
      <c r="D16" s="24" t="s">
        <v>92</v>
      </c>
      <c r="E16" s="100">
        <v>41274</v>
      </c>
      <c r="F16" s="100">
        <v>41274</v>
      </c>
      <c r="G16" s="83">
        <v>2012</v>
      </c>
      <c r="H16" s="83">
        <v>780.4</v>
      </c>
      <c r="I16" s="83">
        <v>780.4</v>
      </c>
      <c r="J16" s="98"/>
      <c r="K16" s="98"/>
    </row>
    <row r="17" spans="1:11" ht="127.5">
      <c r="A17" s="11" t="s">
        <v>97</v>
      </c>
      <c r="B17" s="9" t="s">
        <v>180</v>
      </c>
      <c r="C17" s="63" t="s">
        <v>216</v>
      </c>
      <c r="D17" s="76" t="s">
        <v>197</v>
      </c>
      <c r="E17" s="13">
        <v>41639</v>
      </c>
      <c r="F17" s="13">
        <v>41639</v>
      </c>
      <c r="G17" s="12" t="s">
        <v>316</v>
      </c>
      <c r="H17" s="11">
        <v>1158.9</v>
      </c>
      <c r="I17" s="11">
        <v>1158.9</v>
      </c>
      <c r="J17" s="11">
        <v>0</v>
      </c>
      <c r="K17" s="17"/>
    </row>
    <row r="18" spans="1:11" ht="267.75">
      <c r="A18" s="17" t="s">
        <v>98</v>
      </c>
      <c r="B18" s="65" t="s">
        <v>183</v>
      </c>
      <c r="C18" s="63" t="s">
        <v>219</v>
      </c>
      <c r="D18" s="65" t="s">
        <v>38</v>
      </c>
      <c r="E18" s="13">
        <v>42004</v>
      </c>
      <c r="F18" s="87"/>
      <c r="G18" s="84" t="s">
        <v>68</v>
      </c>
      <c r="H18" s="11">
        <v>1461.5</v>
      </c>
      <c r="I18" s="99">
        <v>1461.5</v>
      </c>
      <c r="J18" s="11"/>
      <c r="K18" s="64"/>
    </row>
    <row r="19" spans="1:11" ht="31.5" customHeight="1">
      <c r="A19" s="163" t="s">
        <v>99</v>
      </c>
      <c r="B19" s="163"/>
      <c r="C19" s="163"/>
      <c r="D19" s="163"/>
      <c r="E19" s="163"/>
      <c r="F19" s="163"/>
      <c r="G19" s="163"/>
      <c r="H19" s="163"/>
      <c r="I19" s="163"/>
      <c r="J19" s="163"/>
      <c r="K19" s="163"/>
    </row>
    <row r="20" spans="1:11" ht="208.5" customHeight="1">
      <c r="A20" s="11" t="s">
        <v>327</v>
      </c>
      <c r="B20" s="88" t="s">
        <v>89</v>
      </c>
      <c r="C20" s="63" t="s">
        <v>39</v>
      </c>
      <c r="D20" s="122" t="s">
        <v>92</v>
      </c>
      <c r="E20" s="100">
        <v>41274</v>
      </c>
      <c r="F20" s="100">
        <v>41274</v>
      </c>
      <c r="G20" s="12" t="s">
        <v>95</v>
      </c>
      <c r="H20" s="83">
        <v>228.4</v>
      </c>
      <c r="I20" s="83">
        <v>228.4</v>
      </c>
      <c r="J20" s="101"/>
      <c r="K20" s="101"/>
    </row>
    <row r="21" spans="1:11" ht="157.5" customHeight="1">
      <c r="A21" s="11" t="s">
        <v>328</v>
      </c>
      <c r="B21" s="95" t="s">
        <v>217</v>
      </c>
      <c r="C21" s="63" t="s">
        <v>218</v>
      </c>
      <c r="D21" s="67" t="s">
        <v>198</v>
      </c>
      <c r="E21" s="13">
        <v>41639</v>
      </c>
      <c r="F21" s="13">
        <v>41639</v>
      </c>
      <c r="G21" s="12" t="s">
        <v>316</v>
      </c>
      <c r="H21" s="11">
        <v>320.6</v>
      </c>
      <c r="I21" s="11">
        <v>320.6</v>
      </c>
      <c r="J21" s="11"/>
      <c r="K21" s="11"/>
    </row>
    <row r="22" spans="1:11" ht="267.75">
      <c r="A22" s="11" t="s">
        <v>100</v>
      </c>
      <c r="B22" s="65" t="s">
        <v>183</v>
      </c>
      <c r="C22" s="63" t="s">
        <v>218</v>
      </c>
      <c r="D22" s="123" t="s">
        <v>40</v>
      </c>
      <c r="E22" s="13">
        <v>42004</v>
      </c>
      <c r="F22" s="96"/>
      <c r="G22" s="84" t="s">
        <v>68</v>
      </c>
      <c r="H22" s="83">
        <v>283</v>
      </c>
      <c r="I22" s="83">
        <v>283</v>
      </c>
      <c r="J22" s="83"/>
      <c r="K22" s="17"/>
    </row>
    <row r="23" spans="1:11" ht="20.25" customHeight="1">
      <c r="A23" s="155" t="s">
        <v>233</v>
      </c>
      <c r="B23" s="155"/>
      <c r="C23" s="155"/>
      <c r="D23" s="155"/>
      <c r="E23" s="155"/>
      <c r="F23" s="155"/>
      <c r="G23" s="155"/>
      <c r="H23" s="155"/>
      <c r="I23" s="155"/>
      <c r="J23" s="155"/>
      <c r="K23" s="155"/>
    </row>
    <row r="24" spans="1:11" ht="145.5" customHeight="1">
      <c r="A24" s="4" t="s">
        <v>329</v>
      </c>
      <c r="B24" s="65" t="s">
        <v>82</v>
      </c>
      <c r="C24" s="65" t="s">
        <v>41</v>
      </c>
      <c r="D24" s="63" t="s">
        <v>42</v>
      </c>
      <c r="E24" s="91">
        <v>41274</v>
      </c>
      <c r="F24" s="91">
        <v>41274</v>
      </c>
      <c r="G24" s="1">
        <v>2012</v>
      </c>
      <c r="H24" s="24">
        <v>102.3</v>
      </c>
      <c r="I24" s="24">
        <v>102.3</v>
      </c>
      <c r="J24" s="4"/>
      <c r="K24" s="1"/>
    </row>
    <row r="25" spans="1:11" ht="140.25">
      <c r="A25" s="4" t="s">
        <v>101</v>
      </c>
      <c r="B25" s="64" t="s">
        <v>228</v>
      </c>
      <c r="C25" s="64" t="s">
        <v>44</v>
      </c>
      <c r="D25" s="88" t="s">
        <v>45</v>
      </c>
      <c r="E25" s="8">
        <v>41639</v>
      </c>
      <c r="F25" s="86">
        <v>41639</v>
      </c>
      <c r="G25" s="4">
        <v>2013</v>
      </c>
      <c r="H25" s="4">
        <v>650.9</v>
      </c>
      <c r="I25" s="4">
        <v>650.9</v>
      </c>
      <c r="J25" s="4"/>
      <c r="K25" s="4"/>
    </row>
    <row r="26" spans="1:11" ht="294" customHeight="1">
      <c r="A26" s="24" t="s">
        <v>274</v>
      </c>
      <c r="B26" s="64" t="s">
        <v>185</v>
      </c>
      <c r="C26" s="65" t="s">
        <v>43</v>
      </c>
      <c r="D26" s="88" t="s">
        <v>46</v>
      </c>
      <c r="E26" s="8">
        <v>42004</v>
      </c>
      <c r="F26" s="86"/>
      <c r="G26" s="10" t="s">
        <v>68</v>
      </c>
      <c r="H26" s="4">
        <v>563.2</v>
      </c>
      <c r="I26" s="4">
        <v>563.2</v>
      </c>
      <c r="J26" s="4"/>
      <c r="K26" s="4"/>
    </row>
    <row r="27" spans="1:11" ht="34.5" customHeight="1">
      <c r="A27" s="155" t="s">
        <v>47</v>
      </c>
      <c r="B27" s="155"/>
      <c r="C27" s="155"/>
      <c r="D27" s="155"/>
      <c r="E27" s="155"/>
      <c r="F27" s="155"/>
      <c r="G27" s="155"/>
      <c r="H27" s="155"/>
      <c r="I27" s="155"/>
      <c r="J27" s="155"/>
      <c r="K27" s="155"/>
    </row>
    <row r="28" spans="1:11" ht="167.25" customHeight="1">
      <c r="A28" s="31" t="s">
        <v>331</v>
      </c>
      <c r="B28" s="65" t="s">
        <v>93</v>
      </c>
      <c r="C28" s="65" t="s">
        <v>48</v>
      </c>
      <c r="D28" s="63" t="s">
        <v>49</v>
      </c>
      <c r="E28" s="26">
        <v>41274</v>
      </c>
      <c r="F28" s="26">
        <v>41274</v>
      </c>
      <c r="G28" s="24">
        <v>2012</v>
      </c>
      <c r="H28" s="24">
        <v>210.3</v>
      </c>
      <c r="I28" s="24">
        <v>210.3</v>
      </c>
      <c r="J28" s="24"/>
      <c r="K28" s="1"/>
    </row>
    <row r="29" spans="1:11" ht="173.25" customHeight="1">
      <c r="A29" s="31" t="s">
        <v>332</v>
      </c>
      <c r="B29" s="68" t="s">
        <v>186</v>
      </c>
      <c r="C29" s="63" t="s">
        <v>187</v>
      </c>
      <c r="D29" s="66" t="s">
        <v>50</v>
      </c>
      <c r="E29" s="38">
        <v>41639</v>
      </c>
      <c r="F29" s="38">
        <v>41639</v>
      </c>
      <c r="G29" s="37">
        <v>2013</v>
      </c>
      <c r="H29" s="37">
        <v>190.102</v>
      </c>
      <c r="I29" s="37">
        <v>190.102</v>
      </c>
      <c r="J29" s="25"/>
      <c r="K29" s="24"/>
    </row>
    <row r="30" spans="1:11" ht="182.25" customHeight="1">
      <c r="A30" s="24" t="s">
        <v>102</v>
      </c>
      <c r="B30" s="69" t="s">
        <v>186</v>
      </c>
      <c r="C30" s="63" t="s">
        <v>188</v>
      </c>
      <c r="D30" s="65" t="s">
        <v>52</v>
      </c>
      <c r="E30" s="28">
        <v>42004</v>
      </c>
      <c r="F30" s="28"/>
      <c r="G30" s="124">
        <v>2014</v>
      </c>
      <c r="H30" s="81">
        <v>192.325</v>
      </c>
      <c r="I30" s="81">
        <v>192.325</v>
      </c>
      <c r="J30" s="24"/>
      <c r="K30" s="24"/>
    </row>
    <row r="31" spans="1:11" ht="9.75" customHeight="1">
      <c r="A31" s="154" t="s">
        <v>315</v>
      </c>
      <c r="B31" s="154"/>
      <c r="C31" s="154"/>
      <c r="D31" s="154"/>
      <c r="E31" s="154"/>
      <c r="F31" s="154"/>
      <c r="G31" s="154"/>
      <c r="H31" s="154"/>
      <c r="I31" s="154"/>
      <c r="J31" s="154"/>
      <c r="K31" s="154"/>
    </row>
    <row r="32" spans="1:11" ht="133.5" customHeight="1">
      <c r="A32" s="24" t="s">
        <v>264</v>
      </c>
      <c r="B32" s="64" t="s">
        <v>179</v>
      </c>
      <c r="C32" s="63" t="s">
        <v>178</v>
      </c>
      <c r="D32" s="65" t="s">
        <v>51</v>
      </c>
      <c r="E32" s="26">
        <v>41274</v>
      </c>
      <c r="F32" s="26">
        <v>41274</v>
      </c>
      <c r="G32" s="24">
        <v>2012</v>
      </c>
      <c r="H32" s="24">
        <v>14.9</v>
      </c>
      <c r="I32" s="24">
        <v>14.9</v>
      </c>
      <c r="J32" s="24"/>
      <c r="K32" s="24"/>
    </row>
    <row r="33" spans="1:11" ht="140.25" customHeight="1">
      <c r="A33" s="4" t="s">
        <v>75</v>
      </c>
      <c r="B33" s="64" t="s">
        <v>179</v>
      </c>
      <c r="C33" s="63" t="s">
        <v>178</v>
      </c>
      <c r="D33" s="125" t="s">
        <v>77</v>
      </c>
      <c r="E33" s="91">
        <v>41639</v>
      </c>
      <c r="F33" s="91">
        <v>41639</v>
      </c>
      <c r="G33" s="91" t="s">
        <v>316</v>
      </c>
      <c r="H33" s="92">
        <v>18732</v>
      </c>
      <c r="I33" s="92">
        <v>18732</v>
      </c>
      <c r="J33" s="93"/>
      <c r="K33" s="93"/>
    </row>
    <row r="34" spans="1:11" ht="140.25" customHeight="1">
      <c r="A34" s="10" t="s">
        <v>281</v>
      </c>
      <c r="B34" s="64" t="s">
        <v>72</v>
      </c>
      <c r="C34" s="63" t="s">
        <v>178</v>
      </c>
      <c r="D34" s="63" t="s">
        <v>73</v>
      </c>
      <c r="E34" s="91">
        <v>42004</v>
      </c>
      <c r="F34" s="91">
        <v>42004</v>
      </c>
      <c r="G34" s="2">
        <v>2014</v>
      </c>
      <c r="H34" s="92">
        <v>17579.9</v>
      </c>
      <c r="I34" s="92">
        <v>17580</v>
      </c>
      <c r="J34" s="93"/>
      <c r="K34" s="93"/>
    </row>
    <row r="35" spans="1:11" ht="204">
      <c r="A35" s="10" t="s">
        <v>76</v>
      </c>
      <c r="B35" s="64" t="s">
        <v>24</v>
      </c>
      <c r="C35" s="64" t="s">
        <v>177</v>
      </c>
      <c r="D35" s="88" t="s">
        <v>104</v>
      </c>
      <c r="E35" s="8">
        <v>42004</v>
      </c>
      <c r="F35" s="8"/>
      <c r="G35" s="10" t="s">
        <v>68</v>
      </c>
      <c r="H35" s="4">
        <v>18183.4</v>
      </c>
      <c r="I35" s="4">
        <v>18183.4</v>
      </c>
      <c r="J35" s="4"/>
      <c r="K35" s="4"/>
    </row>
    <row r="36" spans="1:11" ht="15">
      <c r="A36" s="155" t="s">
        <v>234</v>
      </c>
      <c r="B36" s="155"/>
      <c r="C36" s="155"/>
      <c r="D36" s="155"/>
      <c r="E36" s="155"/>
      <c r="F36" s="155"/>
      <c r="G36" s="155"/>
      <c r="H36" s="155"/>
      <c r="I36" s="155"/>
      <c r="J36" s="155"/>
      <c r="K36" s="155"/>
    </row>
    <row r="37" spans="1:11" ht="126" customHeight="1">
      <c r="A37" s="24" t="s">
        <v>333</v>
      </c>
      <c r="B37" s="64" t="s">
        <v>93</v>
      </c>
      <c r="C37" s="63" t="s">
        <v>53</v>
      </c>
      <c r="D37" s="63" t="s">
        <v>54</v>
      </c>
      <c r="E37" s="91">
        <v>41274</v>
      </c>
      <c r="F37" s="1" t="s">
        <v>106</v>
      </c>
      <c r="G37" s="1">
        <v>2012</v>
      </c>
      <c r="H37" s="24">
        <v>77.7</v>
      </c>
      <c r="I37" s="24">
        <v>77.7</v>
      </c>
      <c r="J37" s="1"/>
      <c r="K37" s="1"/>
    </row>
    <row r="38" spans="1:11" ht="144.75" customHeight="1">
      <c r="A38" s="24" t="s">
        <v>334</v>
      </c>
      <c r="B38" s="65" t="s">
        <v>220</v>
      </c>
      <c r="C38" s="65" t="s">
        <v>20</v>
      </c>
      <c r="D38" s="65" t="s">
        <v>22</v>
      </c>
      <c r="E38" s="26">
        <v>41639</v>
      </c>
      <c r="F38" s="26">
        <v>41639</v>
      </c>
      <c r="G38" s="27" t="s">
        <v>316</v>
      </c>
      <c r="H38" s="24">
        <v>28.97</v>
      </c>
      <c r="I38" s="24">
        <v>28.97</v>
      </c>
      <c r="J38" s="24"/>
      <c r="K38" s="24"/>
    </row>
    <row r="39" spans="1:11" ht="144" customHeight="1">
      <c r="A39" s="24" t="s">
        <v>103</v>
      </c>
      <c r="B39" s="71" t="s">
        <v>28</v>
      </c>
      <c r="C39" s="71" t="s">
        <v>29</v>
      </c>
      <c r="D39" s="66" t="s">
        <v>94</v>
      </c>
      <c r="E39" s="36">
        <v>42004</v>
      </c>
      <c r="F39" s="36"/>
      <c r="G39" s="126" t="s">
        <v>68</v>
      </c>
      <c r="H39" s="127">
        <v>45.3</v>
      </c>
      <c r="I39" s="128">
        <v>45.3</v>
      </c>
      <c r="J39" s="77"/>
      <c r="K39" s="24"/>
    </row>
    <row r="40" spans="1:11" ht="15">
      <c r="A40" s="155" t="s">
        <v>235</v>
      </c>
      <c r="B40" s="155"/>
      <c r="C40" s="155"/>
      <c r="D40" s="155"/>
      <c r="E40" s="155"/>
      <c r="F40" s="155"/>
      <c r="G40" s="155"/>
      <c r="H40" s="155"/>
      <c r="I40" s="155"/>
      <c r="J40" s="155"/>
      <c r="K40" s="155"/>
    </row>
    <row r="41" spans="1:11" ht="129.75" customHeight="1">
      <c r="A41" s="24" t="s">
        <v>335</v>
      </c>
      <c r="B41" s="63" t="s">
        <v>93</v>
      </c>
      <c r="C41" s="63" t="s">
        <v>107</v>
      </c>
      <c r="D41" s="63" t="s">
        <v>55</v>
      </c>
      <c r="E41" s="91">
        <v>41274</v>
      </c>
      <c r="F41" s="91">
        <v>41274</v>
      </c>
      <c r="G41" s="1">
        <v>2012</v>
      </c>
      <c r="H41" s="24">
        <v>442.4</v>
      </c>
      <c r="I41" s="24">
        <v>442.4</v>
      </c>
      <c r="J41" s="24"/>
      <c r="K41" s="1"/>
    </row>
    <row r="42" spans="1:11" ht="140.25">
      <c r="A42" s="24" t="s">
        <v>105</v>
      </c>
      <c r="B42" s="65" t="s">
        <v>221</v>
      </c>
      <c r="C42" s="65" t="s">
        <v>311</v>
      </c>
      <c r="D42" s="65" t="s">
        <v>26</v>
      </c>
      <c r="E42" s="26">
        <v>41639</v>
      </c>
      <c r="F42" s="26">
        <v>41639</v>
      </c>
      <c r="G42" s="27" t="s">
        <v>316</v>
      </c>
      <c r="H42" s="24">
        <v>401.643</v>
      </c>
      <c r="I42" s="24">
        <v>401.643</v>
      </c>
      <c r="J42" s="24"/>
      <c r="K42" s="24"/>
    </row>
    <row r="43" spans="1:11" ht="140.25">
      <c r="A43" s="32" t="s">
        <v>23</v>
      </c>
      <c r="B43" s="70" t="s">
        <v>56</v>
      </c>
      <c r="C43" s="70" t="s">
        <v>319</v>
      </c>
      <c r="D43" s="66" t="s">
        <v>108</v>
      </c>
      <c r="E43" s="28">
        <v>42004</v>
      </c>
      <c r="F43" s="28"/>
      <c r="G43" s="124">
        <v>2014</v>
      </c>
      <c r="H43" s="81">
        <v>342.196</v>
      </c>
      <c r="I43" s="81">
        <v>342.196</v>
      </c>
      <c r="J43" s="24"/>
      <c r="K43" s="24"/>
    </row>
    <row r="44" spans="1:11" ht="25.5" customHeight="1">
      <c r="A44" s="154" t="s">
        <v>236</v>
      </c>
      <c r="B44" s="154"/>
      <c r="C44" s="154"/>
      <c r="D44" s="154"/>
      <c r="E44" s="154"/>
      <c r="F44" s="154"/>
      <c r="G44" s="154"/>
      <c r="H44" s="154"/>
      <c r="I44" s="154"/>
      <c r="J44" s="154"/>
      <c r="K44" s="154"/>
    </row>
    <row r="45" spans="1:11" ht="138.75" customHeight="1">
      <c r="A45" s="24" t="s">
        <v>336</v>
      </c>
      <c r="B45" s="65" t="s">
        <v>93</v>
      </c>
      <c r="C45" s="63" t="s">
        <v>78</v>
      </c>
      <c r="D45" s="63" t="s">
        <v>57</v>
      </c>
      <c r="E45" s="26">
        <v>41274</v>
      </c>
      <c r="F45" s="26">
        <v>41274</v>
      </c>
      <c r="G45" s="24">
        <v>2012</v>
      </c>
      <c r="H45" s="37">
        <v>370.2</v>
      </c>
      <c r="I45" s="24">
        <v>370.2</v>
      </c>
      <c r="J45" s="24"/>
      <c r="K45" s="24"/>
    </row>
    <row r="46" spans="1:11" ht="147" customHeight="1">
      <c r="A46" s="24" t="s">
        <v>337</v>
      </c>
      <c r="B46" s="65" t="s">
        <v>222</v>
      </c>
      <c r="C46" s="65" t="s">
        <v>312</v>
      </c>
      <c r="D46" s="65" t="s">
        <v>65</v>
      </c>
      <c r="E46" s="26">
        <v>41639</v>
      </c>
      <c r="F46" s="26">
        <v>41639</v>
      </c>
      <c r="G46" s="27" t="s">
        <v>316</v>
      </c>
      <c r="H46" s="24">
        <v>425.523</v>
      </c>
      <c r="I46" s="24">
        <v>425.523</v>
      </c>
      <c r="J46" s="24"/>
      <c r="K46" s="24"/>
    </row>
    <row r="47" spans="1:11" ht="140.25">
      <c r="A47" s="24" t="s">
        <v>74</v>
      </c>
      <c r="B47" s="70" t="s">
        <v>222</v>
      </c>
      <c r="C47" s="70" t="s">
        <v>320</v>
      </c>
      <c r="D47" s="65" t="s">
        <v>21</v>
      </c>
      <c r="E47" s="28">
        <v>42004</v>
      </c>
      <c r="F47" s="124">
        <v>2014</v>
      </c>
      <c r="G47" s="28">
        <v>42004</v>
      </c>
      <c r="H47" s="81">
        <v>429.636</v>
      </c>
      <c r="I47" s="81">
        <v>429.636</v>
      </c>
      <c r="J47" s="24"/>
      <c r="K47" s="24"/>
    </row>
    <row r="48" spans="1:11" ht="15">
      <c r="A48" s="155" t="s">
        <v>237</v>
      </c>
      <c r="B48" s="155"/>
      <c r="C48" s="155"/>
      <c r="D48" s="155"/>
      <c r="E48" s="155"/>
      <c r="F48" s="155"/>
      <c r="G48" s="155"/>
      <c r="H48" s="155"/>
      <c r="I48" s="155"/>
      <c r="J48" s="155"/>
      <c r="K48" s="155"/>
    </row>
    <row r="49" spans="1:11" ht="89.25">
      <c r="A49" s="24" t="s">
        <v>338</v>
      </c>
      <c r="B49" s="64" t="s">
        <v>152</v>
      </c>
      <c r="C49" s="72" t="s">
        <v>14</v>
      </c>
      <c r="D49" s="63" t="s">
        <v>153</v>
      </c>
      <c r="E49" s="91">
        <v>41274</v>
      </c>
      <c r="F49" s="91">
        <v>41274</v>
      </c>
      <c r="G49" s="1">
        <v>2012</v>
      </c>
      <c r="H49" s="1">
        <v>14.6</v>
      </c>
      <c r="I49" s="1">
        <v>14.6</v>
      </c>
      <c r="J49" s="1"/>
      <c r="K49" s="1"/>
    </row>
    <row r="50" spans="1:11" ht="147" customHeight="1">
      <c r="A50" s="24" t="s">
        <v>150</v>
      </c>
      <c r="B50" s="64" t="s">
        <v>223</v>
      </c>
      <c r="C50" s="72" t="s">
        <v>14</v>
      </c>
      <c r="D50" s="64" t="s">
        <v>317</v>
      </c>
      <c r="E50" s="19">
        <v>41639</v>
      </c>
      <c r="F50" s="19">
        <v>41609</v>
      </c>
      <c r="G50" s="20" t="s">
        <v>316</v>
      </c>
      <c r="H50" s="21">
        <v>16.6</v>
      </c>
      <c r="I50" s="21">
        <v>16.6</v>
      </c>
      <c r="J50" s="18"/>
      <c r="K50" s="18"/>
    </row>
    <row r="51" spans="1:11" s="7" customFormat="1" ht="215.25" customHeight="1">
      <c r="A51" s="24" t="s">
        <v>151</v>
      </c>
      <c r="B51" s="66" t="s">
        <v>224</v>
      </c>
      <c r="C51" s="66" t="s">
        <v>14</v>
      </c>
      <c r="D51" s="66" t="s">
        <v>71</v>
      </c>
      <c r="E51" s="38" t="s">
        <v>69</v>
      </c>
      <c r="F51" s="38" t="s">
        <v>70</v>
      </c>
      <c r="G51" s="60" t="s">
        <v>68</v>
      </c>
      <c r="H51" s="75">
        <v>5.8</v>
      </c>
      <c r="I51" s="75">
        <v>5.8</v>
      </c>
      <c r="J51" s="37"/>
      <c r="K51" s="37"/>
    </row>
    <row r="52" spans="1:11" ht="18" customHeight="1">
      <c r="A52" s="154" t="s">
        <v>58</v>
      </c>
      <c r="B52" s="154"/>
      <c r="C52" s="154"/>
      <c r="D52" s="154"/>
      <c r="E52" s="154"/>
      <c r="F52" s="154"/>
      <c r="G52" s="154"/>
      <c r="H52" s="154"/>
      <c r="I52" s="154"/>
      <c r="J52" s="154"/>
      <c r="K52" s="154"/>
    </row>
    <row r="53" spans="1:11" ht="86.25" customHeight="1">
      <c r="A53" s="4" t="s">
        <v>240</v>
      </c>
      <c r="B53" s="24" t="s">
        <v>83</v>
      </c>
      <c r="C53" s="24" t="s">
        <v>84</v>
      </c>
      <c r="D53" s="24" t="s">
        <v>85</v>
      </c>
      <c r="E53" s="26">
        <v>41274</v>
      </c>
      <c r="F53" s="26">
        <v>41274</v>
      </c>
      <c r="G53" s="24">
        <v>2012</v>
      </c>
      <c r="H53" s="114">
        <v>1</v>
      </c>
      <c r="I53" s="114">
        <v>1</v>
      </c>
      <c r="J53" s="24"/>
      <c r="K53" s="24"/>
    </row>
    <row r="54" spans="1:11" ht="144.75" customHeight="1">
      <c r="A54" s="4" t="s">
        <v>241</v>
      </c>
      <c r="B54" s="64" t="s">
        <v>18</v>
      </c>
      <c r="C54" s="64" t="s">
        <v>0</v>
      </c>
      <c r="D54" s="64" t="s">
        <v>27</v>
      </c>
      <c r="E54" s="8">
        <v>41639</v>
      </c>
      <c r="F54" s="8">
        <v>41639</v>
      </c>
      <c r="G54" s="10" t="s">
        <v>316</v>
      </c>
      <c r="H54" s="4">
        <v>5</v>
      </c>
      <c r="I54" s="4">
        <v>5</v>
      </c>
      <c r="J54" s="4"/>
      <c r="K54" s="4"/>
    </row>
    <row r="55" spans="1:11" ht="144.75">
      <c r="A55" s="33" t="s">
        <v>81</v>
      </c>
      <c r="B55" s="4" t="s">
        <v>19</v>
      </c>
      <c r="C55" s="24" t="s">
        <v>1</v>
      </c>
      <c r="D55" s="37" t="s">
        <v>174</v>
      </c>
      <c r="E55" s="8">
        <v>42004</v>
      </c>
      <c r="F55" s="8"/>
      <c r="G55" s="10" t="s">
        <v>68</v>
      </c>
      <c r="H55" s="24">
        <v>1.1</v>
      </c>
      <c r="I55" s="24">
        <v>1.1</v>
      </c>
      <c r="J55" s="24"/>
      <c r="K55" s="24"/>
    </row>
    <row r="56" spans="1:11" ht="15.75" customHeight="1">
      <c r="A56" s="159" t="s">
        <v>238</v>
      </c>
      <c r="B56" s="160"/>
      <c r="C56" s="160"/>
      <c r="D56" s="160"/>
      <c r="E56" s="160"/>
      <c r="F56" s="160"/>
      <c r="G56" s="160"/>
      <c r="H56" s="160"/>
      <c r="I56" s="160"/>
      <c r="J56" s="160"/>
      <c r="K56" s="161"/>
    </row>
    <row r="57" spans="1:11" ht="102" customHeight="1">
      <c r="A57" s="1" t="s">
        <v>239</v>
      </c>
      <c r="B57" s="24" t="s">
        <v>83</v>
      </c>
      <c r="C57" s="24" t="s">
        <v>86</v>
      </c>
      <c r="D57" s="24" t="s">
        <v>87</v>
      </c>
      <c r="E57" s="26">
        <v>41274</v>
      </c>
      <c r="F57" s="116">
        <v>41274</v>
      </c>
      <c r="G57" s="115">
        <v>2012</v>
      </c>
      <c r="H57" s="114">
        <v>2</v>
      </c>
      <c r="I57" s="114">
        <v>2</v>
      </c>
      <c r="J57" s="24"/>
      <c r="K57" s="113"/>
    </row>
    <row r="58" spans="1:11" ht="140.25">
      <c r="A58" s="1" t="s">
        <v>79</v>
      </c>
      <c r="B58" s="73" t="s">
        <v>17</v>
      </c>
      <c r="C58" s="64" t="s">
        <v>330</v>
      </c>
      <c r="D58" s="64" t="s">
        <v>16</v>
      </c>
      <c r="E58" s="110">
        <v>41639</v>
      </c>
      <c r="F58" s="8">
        <v>41639</v>
      </c>
      <c r="G58" s="10" t="s">
        <v>316</v>
      </c>
      <c r="H58" s="111">
        <v>1.6</v>
      </c>
      <c r="I58" s="4">
        <v>1.6</v>
      </c>
      <c r="J58" s="4"/>
      <c r="K58" s="112"/>
    </row>
    <row r="59" spans="1:11" ht="140.25">
      <c r="A59" s="24" t="s">
        <v>80</v>
      </c>
      <c r="B59" s="64" t="s">
        <v>15</v>
      </c>
      <c r="C59" s="65" t="s">
        <v>322</v>
      </c>
      <c r="D59" s="65" t="s">
        <v>173</v>
      </c>
      <c r="E59" s="22">
        <v>42004</v>
      </c>
      <c r="F59" s="22"/>
      <c r="G59" s="23" t="s">
        <v>68</v>
      </c>
      <c r="H59" s="24">
        <v>9</v>
      </c>
      <c r="I59" s="24">
        <v>9</v>
      </c>
      <c r="J59" s="24"/>
      <c r="K59" s="24"/>
    </row>
    <row r="60" spans="1:11" ht="27.75" customHeight="1">
      <c r="A60" s="157"/>
      <c r="B60" s="158"/>
      <c r="C60" s="158"/>
      <c r="D60" s="158"/>
      <c r="E60" s="158"/>
      <c r="F60" s="158"/>
      <c r="G60" s="158"/>
      <c r="H60" s="158"/>
      <c r="I60" s="158"/>
      <c r="J60" s="158"/>
      <c r="K60" s="158"/>
    </row>
    <row r="61" spans="1:11" ht="27.75" customHeight="1">
      <c r="A61" s="56"/>
      <c r="B61" s="57"/>
      <c r="C61" s="57"/>
      <c r="D61" s="57"/>
      <c r="E61" s="57"/>
      <c r="F61" s="57"/>
      <c r="G61" s="57"/>
      <c r="H61" s="57"/>
      <c r="I61" s="57"/>
      <c r="J61" s="57"/>
      <c r="K61" s="57"/>
    </row>
    <row r="62" spans="1:11" ht="15">
      <c r="A62" s="49" t="s">
        <v>59</v>
      </c>
      <c r="B62"/>
      <c r="C62" s="50"/>
      <c r="D62" s="50"/>
      <c r="E62" s="50"/>
      <c r="F62" s="50"/>
      <c r="G62" s="50"/>
      <c r="H62" s="50"/>
      <c r="I62" s="50"/>
      <c r="J62" s="40"/>
      <c r="K62" s="40"/>
    </row>
    <row r="63" spans="1:10" ht="15">
      <c r="A63" s="50" t="s">
        <v>63</v>
      </c>
      <c r="B63"/>
      <c r="C63" s="50"/>
      <c r="D63" s="51"/>
      <c r="E63" s="51"/>
      <c r="F63"/>
      <c r="G63" s="51"/>
      <c r="H63" s="55" t="s">
        <v>62</v>
      </c>
      <c r="I63" s="40"/>
      <c r="J63" s="40"/>
    </row>
    <row r="64" spans="1:7" ht="15">
      <c r="A64" s="52"/>
      <c r="B64"/>
      <c r="C64" s="40"/>
      <c r="G64" s="5"/>
    </row>
    <row r="65" ht="15">
      <c r="G65" s="5"/>
    </row>
  </sheetData>
  <sheetProtection/>
  <mergeCells count="23">
    <mergeCell ref="G3:J3"/>
    <mergeCell ref="A15:K15"/>
    <mergeCell ref="A36:K36"/>
    <mergeCell ref="A27:K27"/>
    <mergeCell ref="A31:K31"/>
    <mergeCell ref="A19:K19"/>
    <mergeCell ref="A23:K23"/>
    <mergeCell ref="A60:K60"/>
    <mergeCell ref="A40:K40"/>
    <mergeCell ref="A52:K52"/>
    <mergeCell ref="A48:K48"/>
    <mergeCell ref="A44:K44"/>
    <mergeCell ref="A56:K56"/>
    <mergeCell ref="A2:K2"/>
    <mergeCell ref="A11:K11"/>
    <mergeCell ref="A6:K6"/>
    <mergeCell ref="A3:A4"/>
    <mergeCell ref="B3:B4"/>
    <mergeCell ref="A7:K7"/>
    <mergeCell ref="C3:C4"/>
    <mergeCell ref="D3:D4"/>
    <mergeCell ref="E3:E4"/>
    <mergeCell ref="F3:F4"/>
  </mergeCells>
  <printOptions/>
  <pageMargins left="0.2362204724409449" right="0.2362204724409449" top="0.7480314960629921" bottom="0.7480314960629921" header="0.31496062992125984" footer="0.31496062992125984"/>
  <pageSetup horizontalDpi="600" verticalDpi="600" orientation="landscape" paperSize="9" scale="75" r:id="rId1"/>
  <rowBreaks count="8" manualBreakCount="8">
    <brk id="10" max="255" man="1"/>
    <brk id="14" max="255" man="1"/>
    <brk id="31" max="255" man="1"/>
    <brk id="32" max="10" man="1"/>
    <brk id="36" max="10" man="1"/>
    <brk id="44" max="10" man="1"/>
    <brk id="49" max="10" man="1"/>
    <brk id="53" max="10" man="1"/>
  </rowBreaks>
  <ignoredErrors>
    <ignoredError sqref="G58:G59 G20:G22 G17:G18 G38:G39 G50:G51 G12:G14 G46 G33 G54:G55 G35 G26 G10 G4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User_S</dc:creator>
  <cp:keywords/>
  <dc:description/>
  <cp:lastModifiedBy>Измайлов Арсений Александрович</cp:lastModifiedBy>
  <cp:lastPrinted>2015-01-20T06:21:13Z</cp:lastPrinted>
  <dcterms:created xsi:type="dcterms:W3CDTF">2014-02-07T12:21:12Z</dcterms:created>
  <dcterms:modified xsi:type="dcterms:W3CDTF">2015-01-20T14:20:15Z</dcterms:modified>
  <cp:category/>
  <cp:version/>
  <cp:contentType/>
  <cp:contentStatus/>
</cp:coreProperties>
</file>