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та\2016-03-21\"/>
    </mc:Choice>
  </mc:AlternateContent>
  <bookViews>
    <workbookView xWindow="0" yWindow="0" windowWidth="20490" windowHeight="7755"/>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14210"/>
</workbook>
</file>

<file path=xl/calcChain.xml><?xml version="1.0" encoding="utf-8"?>
<calcChain xmlns="http://schemas.openxmlformats.org/spreadsheetml/2006/main">
  <c r="J33" i="6" l="1"/>
  <c r="J32" i="6"/>
  <c r="J31" i="6"/>
  <c r="J16" i="6"/>
  <c r="J17" i="6"/>
  <c r="J18" i="6"/>
</calcChain>
</file>

<file path=xl/sharedStrings.xml><?xml version="1.0" encoding="utf-8"?>
<sst xmlns="http://schemas.openxmlformats.org/spreadsheetml/2006/main" count="690" uniqueCount="338">
  <si>
    <t>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В 2016 году запланировано заключить 3 специаьных  инвестиционных контракта. Нормативный акт в работе.</t>
  </si>
  <si>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rFont val="Times New Roman"/>
        <family val="1"/>
        <charset val="204"/>
      </rPr>
      <t xml:space="preserve">ФЕВРАЛЬ 2016: </t>
    </r>
    <r>
      <rPr>
        <sz val="10"/>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t>
    </r>
  </si>
  <si>
    <r>
      <t xml:space="preserve">Наноцентр: 28-29 января 2016 г. состоялся проектировочный семинар руководителя образовательного проекта «Умная школа» М.Сартана. Участниками стали сотрудники наноцентра, Министерства образования Ульяновской области и проректора по науке ульяновских вузов.                                                                                                                                                                                ИЦАО: В январе 2016 г. стартовал VIII всероссийский конкурс исследовательских работ «Атомная наука и техника». Конкурс для школьников и студентов колледжей от 10 до 18 лет проводится сетью АНО "Информационный центр по АНО «ИЦАО» при поддержке Госкорпорации «Росатом». Основная цель конкурса — привлечение внимания подрастающего поколения к современному этапу и перспективам развития ядерной энергетики и науке в атомной отрасли. ВУЗы. УлГПУ:19-20 января 2016 г. - семинар «Современные образовательные технологии в реализации ФГОС ДО» (направление «Дошкольное образование» образовательной системы «Школа 2100»,  программа «Детский сад 2100») </t>
    </r>
    <r>
      <rPr>
        <b/>
        <u/>
        <sz val="10"/>
        <rFont val="Times New Roman"/>
        <family val="1"/>
        <charset val="204"/>
      </rPr>
      <t xml:space="preserve"> ФЕВРАЛЬ 2016: </t>
    </r>
    <r>
      <rPr>
        <sz val="10"/>
        <rFont val="Times New Roman"/>
        <family val="1"/>
        <charset val="204"/>
      </rPr>
      <t>1) Ульяновский Наноцентр</t>
    </r>
    <r>
      <rPr>
        <b/>
        <u/>
        <sz val="10"/>
        <rFont val="Times New Roman"/>
        <family val="1"/>
        <charset val="204"/>
      </rPr>
      <t>.</t>
    </r>
    <r>
      <rPr>
        <sz val="10"/>
        <rFont val="Times New Roman"/>
        <family val="1"/>
        <charset val="204"/>
      </rPr>
      <t xml:space="preserve"> 2-3 февраля г. Ульяновск с рабочим визитом посетили ГиртДризен (директор архитектурного бюро «Аwgarchitectencvba» (Бельгия), Тим ван дер Веген (инженер-архитектор архитектурного бюро «Аwgarchitectencvba» (Бельгия), Нельсон Коля – директор архитектурного бюро «CEBRA» (Дания), Примдал Карстен – архитектор «CEBRA» (Дания), руководство компании «UNK project» (г. Москва) для обсуждения их участия в разработке архитектурной концепции и мастер-плана проектов «ТехноКампус» и «Сантор» (Город образования и технологического предпринимательства). Состоялась рабочая встреча с Губернатором Ульяновской области С.И.Морозовым, руководством департамента архитектуры и градостроительства, Министерства экономического развития Ульяновской области.
3 февраля Ульяновский наноцентр посетила делегация из Швеции во главе с Чрезвычайным и Полномочным Послом Королевства Швеция в Российской Федерации Петером Эриксоном. 
11 февраля 2016 года принято участие в рабочем совещании членов Ассоциации кластеров и технопарков.16 февраля в Правительстве Ульяновской области состоялась рабочая встреча с первым заместителем генерального директора Группы «Т Плюс» Андреем Вагнером ("Т-Плюс" - крупнейшая частная энергетическая компания России, которая в настоящее время рассматривает регион в качестве возможной площадки для реализации проекта ветропарка с мощностью 300 МВт). Принято участие в WorkShop 2016 (г. Новосибирск): посещение и рабочие встречи в Новосибирском наноцентре, посещение Академгородка. 21-24 февраля генеральным директором ООО «УЦТТ» А.П.Редькиным проведен ряд переговоров по проектам альтернативной энергетике и «ТехноКампус» в г.Тель-Авиве (Израиль) и г. Гамбург (Германия). </t>
    </r>
    <r>
      <rPr>
        <u/>
        <sz val="10"/>
        <rFont val="Times New Roman"/>
        <family val="1"/>
        <charset val="204"/>
      </rPr>
      <t>2) Информационный центр атомной отрасли в г. Ульяновске (ИЦАО)</t>
    </r>
    <r>
      <rPr>
        <b/>
        <u/>
        <sz val="10"/>
        <rFont val="Times New Roman"/>
        <family val="1"/>
        <charset val="204"/>
      </rPr>
      <t xml:space="preserve"> </t>
    </r>
    <r>
      <rPr>
        <sz val="10"/>
        <rFont val="Times New Roman"/>
        <family val="1"/>
        <charset val="204"/>
      </rPr>
      <t xml:space="preserve">14 февраля в рамках Фестиваля науки в г. Ульяновске прошла завершающая игра региональных отборочных туров III синхронного всероссийского чемпионата по интеллектуальным играм «Формула интеллекта» среди городов присутствия информационных центров атомной отрасли.  26 февраля ИЦАО совместно с  МБОУ Лицей при УлГТУ (Кафедра дополнительного образования) провёл городской командный конкурс - викторину, посвященный Дню Гражданской авиации России и Дню Защитника Отечества. </t>
    </r>
    <r>
      <rPr>
        <b/>
        <u/>
        <sz val="10"/>
        <rFont val="Times New Roman"/>
        <family val="1"/>
        <charset val="204"/>
      </rPr>
      <t>3) ВУЗы.</t>
    </r>
    <r>
      <rPr>
        <sz val="10"/>
        <rFont val="Times New Roman"/>
        <family val="1"/>
        <charset val="204"/>
      </rPr>
      <t xml:space="preserve"> 10 февраля 2016 года в центре образования, науки и культуры  «Форум» УлГПУ в рамках регионального Фестиваля   науки прошел научно – практический семинар «Инновационные подходы к организации дошкольного образования». В УлГПУ стартовал конкурс среди студентов выпускных курсов «Педагогический стартап».  Основная цель конкурса – выявление и поддержка  талантливых выпускников вуза, решивших связать свою жизнь с педагогической деятельностью.
</t>
    </r>
  </si>
  <si>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rFont val="Times New Roman"/>
        <family val="1"/>
        <charset val="204"/>
      </rPr>
      <t>ФЕВРАЛЬ 2016:</t>
    </r>
    <r>
      <rPr>
        <sz val="10"/>
        <rFont val="Times New Roman"/>
        <family val="1"/>
        <charset val="204"/>
      </rPr>
      <t xml:space="preserve"> 1) </t>
    </r>
    <r>
      <rPr>
        <b/>
        <u/>
        <sz val="10"/>
        <rFont val="Times New Roman"/>
        <family val="1"/>
        <charset val="204"/>
      </rPr>
      <t xml:space="preserve">Ядерно-инновационный кластер. </t>
    </r>
    <r>
      <rPr>
        <sz val="10"/>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rFont val="Times New Roman"/>
        <family val="1"/>
        <charset val="204"/>
      </rPr>
      <t xml:space="preserve">Авиационный кластер (АНО «Центр кластерного развития Ульяновской области»). </t>
    </r>
    <r>
      <rPr>
        <sz val="10"/>
        <rFont val="Times New Roman"/>
        <family val="1"/>
        <charset val="204"/>
      </rPr>
      <t>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t>
    </r>
  </si>
  <si>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</si>
  <si>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</si>
  <si>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</si>
  <si>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</si>
  <si>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</si>
  <si>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</si>
  <si>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</si>
  <si>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</si>
  <si>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</si>
  <si>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</si>
  <si>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</si>
  <si>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</si>
  <si>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</si>
  <si>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</si>
  <si>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</si>
  <si>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</si>
  <si>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</si>
  <si>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104,7% (102,7% к предыдущему году)</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</si>
  <si>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</si>
  <si>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 xml:space="preserve">С начала 2016 года количество граждан, приступивших к профессиональному обучению и дополнительному профессиональному образованию составило 55 человек, завершили обучение 3 человека. </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</si>
  <si>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</si>
  <si>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</si>
  <si>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</si>
  <si>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</si>
  <si>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</si>
  <si>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</si>
  <si>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</si>
  <si>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</si>
  <si>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</si>
  <si>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</si>
  <si>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</si>
  <si>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</si>
  <si>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</si>
  <si>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</si>
  <si>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</si>
  <si>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</si>
  <si>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</si>
  <si>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</si>
  <si>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</si>
  <si>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</si>
  <si>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</si>
  <si>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</si>
  <si>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</si>
  <si>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</si>
  <si>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</si>
  <si>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</si>
  <si>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</si>
  <si>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</si>
  <si>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</si>
  <si>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</si>
  <si>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</si>
  <si>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</si>
  <si>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</si>
  <si>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</si>
  <si>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</si>
  <si>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</si>
  <si>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</si>
  <si>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</si>
  <si>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</si>
  <si>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</si>
  <si>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</si>
  <si>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</si>
  <si>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</si>
  <si>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</si>
  <si>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</si>
  <si>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</si>
  <si>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</si>
  <si>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</si>
  <si>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</si>
  <si>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</si>
  <si>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</si>
  <si>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</si>
  <si>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</si>
  <si>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</si>
  <si>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</si>
  <si>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</si>
  <si>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</si>
  <si>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</si>
  <si>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</si>
  <si>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</si>
  <si>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</si>
  <si>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</si>
  <si>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</si>
  <si>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</si>
  <si>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</si>
  <si>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</si>
  <si>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</si>
  <si>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</si>
  <si>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</si>
  <si>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</si>
  <si>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</si>
  <si>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</si>
  <si>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</si>
  <si>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</si>
  <si>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</si>
  <si>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</si>
  <si>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</si>
  <si>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</si>
  <si>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</si>
  <si>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</si>
  <si>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</si>
  <si>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</si>
  <si>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</si>
  <si>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</si>
  <si>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</si>
  <si>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</si>
  <si>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</si>
  <si>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</si>
  <si>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</si>
  <si>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</si>
  <si>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</si>
  <si>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</si>
  <si>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</si>
  <si>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</si>
  <si>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</si>
  <si>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</si>
  <si>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</si>
  <si>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</si>
  <si>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</si>
  <si>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</si>
  <si>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</si>
  <si>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</si>
  <si>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</si>
  <si>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</si>
  <si>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</si>
  <si>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</si>
  <si>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</si>
  <si>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</si>
  <si>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</si>
  <si>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</si>
  <si>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</si>
  <si>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</si>
  <si>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</si>
  <si>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</si>
  <si>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</si>
  <si>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</si>
  <si>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</si>
  <si>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</si>
  <si>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</si>
  <si>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</si>
  <si>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</si>
  <si>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</si>
  <si>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</si>
  <si>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</si>
  <si>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</si>
  <si>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</si>
  <si>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</si>
  <si>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</si>
  <si>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</si>
  <si>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</si>
  <si>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</si>
  <si>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</si>
  <si>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</si>
  <si>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</si>
  <si>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</si>
  <si>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</si>
  <si>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</si>
  <si>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</si>
  <si>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</si>
  <si>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</si>
  <si>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</si>
  <si>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</si>
  <si>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</si>
  <si>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</si>
  <si>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</si>
  <si>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</si>
  <si>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</si>
  <si>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</si>
  <si>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</si>
  <si>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</si>
  <si>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</si>
  <si>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</si>
  <si>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</si>
  <si>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</si>
  <si>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</si>
  <si>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</si>
  <si>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</si>
  <si>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</si>
  <si>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</si>
  <si>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</si>
  <si>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</si>
  <si>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</si>
  <si>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</si>
  <si>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</si>
  <si>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</si>
  <si>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</si>
  <si>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</si>
  <si>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</si>
  <si>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Проект постановления Правительства Ульяновской области  разработан в целях приведения государственной программы Ульяновской области «Формирование благоприятного инвестиционного климата в Ульяновской области» на 2014-2018 годы (от 11.09.2013 № 37/417-П) в соответствие с Законом Ульяновской области от 02.12.2014 № 190-ЗО «Об областном бюджете Ульяновской области на 2015 год и на плановый период 2016 и 2017 годов» подготовлены и внесены изменения в программу (Постановления Правительства от 25.02.2015 N 4/66-П, от 25.02.2015 N 4/76-П, от 06.05.2015 N 10/184-П)</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</si>
  <si>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</si>
  <si>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</si>
  <si>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</si>
  <si>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</si>
  <si>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</si>
  <si>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</si>
  <si>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</si>
  <si>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</si>
  <si>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</si>
  <si>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</si>
  <si>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</si>
  <si>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</si>
  <si>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</si>
  <si>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</si>
  <si>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</si>
  <si>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</si>
  <si>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</si>
  <si>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</si>
  <si>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</si>
  <si>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</si>
  <si>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</si>
  <si>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</si>
  <si>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</si>
  <si>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</si>
  <si>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</si>
  <si>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</si>
  <si>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</si>
  <si>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</si>
  <si>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</si>
  <si>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</si>
  <si>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</si>
  <si>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</si>
  <si>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</si>
  <si>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</si>
  <si>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</si>
  <si>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</si>
  <si>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</si>
  <si>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</si>
  <si>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</si>
  <si>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</si>
  <si>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 xml:space="preserve">Внесены изменения в Закон Ульяновской области "О развитии инвестиционной деятельности на территории Ульяновской области" от 10.03.2005 №019-ЗО:Законы Ульяновской области от 29.10.2012 N 163-ЗО, от 30.11.2012 N 186-ЗО, </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</si>
  <si>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</si>
  <si>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</si>
  <si>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</si>
  <si>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06.05.2013 N 62-ЗО, от 31.08.2013 N 152-ЗО, от 26.12.2013 N 250-ЗО </t>
  </si>
  <si>
    <t xml:space="preserve">План основных мероприятий ведомства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</si>
  <si>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t>
  </si>
  <si>
    <t>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22.04.2014 N 49-ЗО, от 07.07.2014 N 112-ЗО, от 04.08.2014 N 124-ЗО, от 06.11.2014 N 181-ЗО, от 29.12.2014 № 211-ЗО</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</si>
  <si>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</si>
  <si>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</si>
  <si>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</si>
  <si>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</si>
  <si>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</si>
  <si>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</si>
  <si>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</si>
  <si>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</si>
  <si>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</si>
  <si>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</si>
  <si>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</si>
  <si>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</si>
  <si>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</si>
  <si>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</si>
  <si>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</si>
  <si>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</si>
  <si>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</si>
  <si>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</si>
  <si>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</si>
  <si>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</si>
  <si>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</si>
  <si>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</si>
  <si>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</si>
  <si>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</si>
  <si>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</si>
  <si>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</si>
  <si>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</si>
  <si>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</si>
  <si>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</si>
  <si>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</si>
  <si>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</si>
  <si>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</si>
  <si>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</si>
  <si>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По итогам 11 месяцев объём инвестиций в основной капитал составил 69, 56 млрд.руб. или 116,4% к аналогичному периоду 2014 года.Как и в предыдущие периоды, наблюдается существенный рост инвестиций в иностранную форму собственности (в 5,7 раз). Причина - активная реализация проектов иностранных компаний. В первую очередь это: "Создание производства автомобильных шин на территории промышленной зоны «Заволжье» («Бриджстоун Корпорэйшн», "Митсубиши Корпорэйшн»), "Создание производства сидений для автомобилей" ("Мартур"), "Завод лакокрасочных изделий" (ЗАО "Хемпель"), "Строительство  гипермаркета спортивных товаров "Декатлон", "Создание завода по производству автомобильных компонентов (головок цилиндра и блоков двигателя)" («Немак Юроп ГмбХ»),  "Создание производства станков на территории промышленной зоны «Заволжье» («ДМГ Мори Сейки» (Япония – Германия). 
По итогам 12 месяцев 2015 года прогнозируется  сохранение положительной динамики инвестиционной деятельности. Ожидаемый темп роста показателя оценивается на уровне 101-102%, что при значении индекса-дефлятора 109% составит более 90 млрд.руб. Такая динамика прогнозируется за счёт активных работ на площадках строительства вышеуказанных производств, жилого фонда (ООО "Запад", ООО "Премьера" и т.д), инфраструктуры ПОЭЗ, производств строительных материалов и т.д.      Ежедневно, в рабочем режиме осуществляется сопровождение инвестиционных проектов. 
В стадии активной реализации 53 инвестиционных проекта областного масштаба с общим объёмом инвестиций 64,4 млрд. руб. и созданием 32 262 рабочих мест.  За 2015 года (по состоянию на 01.12.2015) фактически в Ульяновскую область привлечено 11 новых инвестиционных проектов.
 На отчетную дату фактически в Ульяновскую область привлечено 11 новых инвестиционных проектов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</si>
  <si>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</si>
  <si>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</si>
  <si>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</si>
  <si>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</si>
  <si>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</si>
  <si>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</si>
  <si>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</si>
  <si>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</si>
  <si>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</si>
  <si>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</si>
  <si>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</si>
  <si>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</si>
  <si>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</si>
  <si>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</si>
  <si>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</si>
  <si>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</si>
  <si>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</si>
  <si>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</si>
  <si>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</si>
  <si>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</si>
  <si>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</si>
  <si>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</si>
  <si>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</si>
  <si>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</si>
  <si>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</si>
  <si>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Создание Фонда развития промышленности Ульяноской области на базе Микрофинансовой организации фонд "Корпорация по развитию предпринимательства Ульяновской области"</t>
  </si>
  <si>
    <t xml:space="preserve">2016 году 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Из фонда будут выделяться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Работа продолжается. </t>
  </si>
  <si>
    <t xml:space="preserve">2. </t>
  </si>
  <si>
    <t xml:space="preserve">Разработка регионального  план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</si>
  <si>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</si>
  <si>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</si>
  <si>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</si>
  <si>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</si>
  <si>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</si>
  <si>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Доля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2015 год) от общего количества созданных рабочих мест в целом по области по состоянию на 01.03.2016 составляет 13,8% (378 высокопроизводительных рабочих мест). Выполнение годового плана по созданию высокопроизводительных рабочих мест составляет 4,4%. В 2015 году за аналогичный период создано 302 высокопроизводительных рабочих места, плана по созданию высокопроизводительных рабочих мест составляло 4,9%.
Наибольшее количество высокопроизводительных рабочих мест создано в муниципальных образованиях: г.Ульяновск – 129 рабочих мест, г.Димитровград – 110 рабочих мест, Карсунский район – 37 рабочих мест, Старомайнский район – 26 рабочих мест.</t>
  </si>
  <si>
    <t>В 2016 году запланировано создание 28572 рабочих места (что больше планового показателя 2015 года на 8171 рабочее место), в том числе в январе-феврале 2083 рабочих места (1959 рабочих мест в 2015 году). На 01 марта 2016 года на территории Ульяновской области создано 2725 рабочих мест (в 2015 году – 2622 рабочих места), что составляет 130,8% от выполнения плана на январь-февраль и 9,5 % от выполнения плана на 2016 год. В 2015 году процент выполнения плана за аналогичные периоды составлял 133,8% и 12,7% соответственно.                                                                                                                          Муниципальные образования, лидирующие по выполнению плановых показателей на январь-февраль 2016 года: Майнский район (212,5%), Сенгилеевский район (187,5%), Ульяновский район (170,8%), Новомалыклинский район (166,7%), Базарносызганский район (150,0%), Карсунский район (145,7%), Старомайнский район (140,9%), Радищевский район (136,4), г.Ульяновск (135,8%). Замыкает рейтинг г.Новоульяновск (73,7%).</t>
  </si>
  <si>
    <t>Мониторинг  создания  рабочих мест на территории муниципальных образований</t>
  </si>
  <si>
    <t>Разработка инвестиционной стратегии Ульяновской области</t>
  </si>
  <si>
    <t xml:space="preserve">  На текущем этапе ведется работа с компанией Deloitte по разработке инвестиционной стратегии Ульяновской области</t>
  </si>
  <si>
    <t xml:space="preserve">Разработан законопроект, предусматривающий  продление срока реализации особо значимых инвестиционных проектов до 2020 года "О внесении изменений в Закон Ульяновской области «О развитии инвестиционной деятельности на территории Ульяновской области», внесён на рассмотрение Законодательного Собрания Ульяновской области </t>
  </si>
  <si>
    <t>Разработка инвестиционного меморандума Ульяновской области</t>
  </si>
  <si>
    <t xml:space="preserve">Проект Инвестиционного  меморандума  Ульяновской области разработан,  планируется к подписанию на заседании блока развития (15 марта 2016 года) </t>
  </si>
  <si>
    <t xml:space="preserve">
Проект прошёл экспертизу в правовом управлении аппарата Законодательного собрания Ульяновской области и направлен для проведения оценки в Управление Министерства юстиции Российской Федерации по Ульяновской области, Прокуратуру Ульяновской области, Счётную палату Ульяновской области, уполномоченному по противодействию коррупции в Ульяновской области, в общественную палату Ульяновской области, Комитет по бюджету и экономической политике  ЗСО. 
</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</si>
  <si>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</si>
  <si>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</si>
  <si>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Субсидирование организациям Ульяновской области части расходов, связанных состандартизацией и сертификацией продукции</t>
  </si>
  <si>
    <t>Субсидирование организациям Ульяновской области части расходов, связанных состандартизацией и сертификацией продукции приведет к повшению качества выпускаемой продукции соответствующими  организациями  на 10% относительно 2015 года</t>
  </si>
  <si>
    <t>02.03..2016</t>
  </si>
  <si>
    <t xml:space="preserve"> -18,7 тыс. ;      -12%</t>
  </si>
  <si>
    <t>68,7 тыс. рабочих мест до 2020 года</t>
  </si>
  <si>
    <t>6,2 тыс.</t>
  </si>
  <si>
    <t>106,2       (29,2% доля в ВРП)</t>
  </si>
  <si>
    <t>109,1 % (30% доля в ВРП )</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</si>
  <si>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</si>
  <si>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</si>
  <si>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</si>
  <si>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</si>
  <si>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</si>
  <si>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</si>
  <si>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106%** (или 29,2% в ВРП )</t>
  </si>
  <si>
    <t>111** (или 30,6% от ВРП)</t>
  </si>
  <si>
    <t>Февраль 2016</t>
  </si>
  <si>
    <t>116% (32%*  доля в ВРП)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</si>
</sst>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0"/>
      <name val="Arial Cyr"/>
      <charset val="204"/>
    </font>
    <font>
      <sz val="10"/>
      <color indexed="8"/>
      <name val="Arial"/>
      <family val="2"/>
      <charset val="204"/>
    </font>
    <font>
      <b/>
      <u/>
      <sz val="10"/>
      <name val="Times New Roman"/>
      <family val="1"/>
      <charset val="204"/>
    </font>
    <font>
      <u/>
      <sz val="10"/>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4">
    <xf numFmtId="0" fontId="0"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8" applyNumberFormat="0" applyAlignment="0" applyProtection="0"/>
    <xf numFmtId="0" fontId="18" fillId="28" borderId="9" applyNumberFormat="0" applyAlignment="0" applyProtection="0"/>
    <xf numFmtId="0" fontId="19" fillId="28" borderId="8" applyNumberFormat="0" applyAlignment="0" applyProtection="0"/>
    <xf numFmtId="0" fontId="20" fillId="0" borderId="10"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29" borderId="14" applyNumberFormat="0" applyAlignment="0" applyProtection="0"/>
    <xf numFmtId="0" fontId="25" fillId="0" borderId="0" applyNumberFormat="0" applyFill="0" applyBorder="0" applyAlignment="0" applyProtection="0"/>
    <xf numFmtId="0" fontId="26" fillId="30" borderId="0" applyNumberFormat="0" applyBorder="0" applyAlignment="0" applyProtection="0"/>
    <xf numFmtId="0" fontId="11" fillId="0" borderId="0"/>
    <xf numFmtId="0" fontId="12" fillId="0" borderId="0"/>
    <xf numFmtId="0" fontId="27" fillId="31" borderId="0" applyNumberFormat="0" applyBorder="0" applyAlignment="0" applyProtection="0"/>
    <xf numFmtId="0" fontId="28" fillId="0" borderId="0" applyNumberFormat="0" applyFill="0" applyBorder="0" applyAlignment="0" applyProtection="0"/>
    <xf numFmtId="0" fontId="1" fillId="32" borderId="15" applyNumberFormat="0" applyFont="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33" borderId="0" applyNumberFormat="0" applyBorder="0" applyAlignment="0" applyProtection="0"/>
  </cellStyleXfs>
  <cellXfs count="129">
    <xf numFmtId="0" fontId="0" fillId="0" borderId="0" xfId="0"/>
    <xf numFmtId="0" fontId="3" fillId="2" borderId="1" xfId="0" applyFont="1" applyFill="1" applyBorder="1" applyAlignment="1">
      <alignment horizontal="center" vertical="center" wrapText="1"/>
    </xf>
    <xf numFmtId="0" fontId="10"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2" fontId="4" fillId="0" borderId="1" xfId="0" applyNumberFormat="1"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1" xfId="0" applyNumberFormat="1" applyFont="1" applyFill="1" applyBorder="1" applyAlignment="1" applyProtection="1">
      <alignment vertical="center" wrapText="1"/>
      <protection locked="0"/>
    </xf>
    <xf numFmtId="14" fontId="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14"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0" xfId="0" applyFont="1" applyFill="1" applyAlignment="1">
      <alignment vertical="center" wrapText="1"/>
    </xf>
    <xf numFmtId="14"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vertical="center" wrapText="1"/>
    </xf>
    <xf numFmtId="14"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4"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7" fillId="0" borderId="1" xfId="0" applyFont="1" applyFill="1" applyBorder="1" applyAlignment="1">
      <alignment vertical="center" wrapText="1"/>
    </xf>
    <xf numFmtId="0" fontId="5"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4" fillId="2" borderId="2" xfId="0" applyFont="1" applyFill="1" applyBorder="1" applyAlignment="1" applyProtection="1">
      <alignment horizontal="left" vertical="center" wrapText="1"/>
      <protection locked="0"/>
    </xf>
    <xf numFmtId="14" fontId="4"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5" fillId="0" borderId="3"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4" fillId="0" borderId="2" xfId="0" applyFont="1" applyFill="1" applyBorder="1" applyAlignment="1">
      <alignment vertical="center" wrapText="1"/>
    </xf>
    <xf numFmtId="14" fontId="5"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horizontal="center" vertical="center" wrapText="1"/>
    </xf>
    <xf numFmtId="0" fontId="4" fillId="0" borderId="4"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lef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7"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4"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topLeftCell="A26" zoomScaleNormal="100" workbookViewId="0">
      <selection activeCell="I31" sqref="I31"/>
    </sheetView>
  </sheetViews>
  <sheetFormatPr defaultRowHeight="11.25" x14ac:dyDescent="0.2"/>
  <cols>
    <col min="1" max="1" width="3.28515625" style="7" customWidth="1"/>
    <col min="2" max="2" width="5.85546875" style="7" customWidth="1"/>
    <col min="3" max="3" width="17" style="7" customWidth="1"/>
    <col min="4" max="4" width="8.42578125" style="7" customWidth="1"/>
    <col min="5" max="5" width="19" style="7" customWidth="1"/>
    <col min="6" max="6" width="9.140625" style="7"/>
    <col min="7" max="7" width="7.42578125" style="7" customWidth="1"/>
    <col min="8" max="8" width="8.42578125" style="7" customWidth="1"/>
    <col min="9" max="9" width="10.7109375" style="7" customWidth="1"/>
    <col min="10" max="10" width="9.42578125" style="7" customWidth="1"/>
    <col min="11" max="11" width="20.28515625" style="7" customWidth="1"/>
    <col min="12" max="16384" width="9.140625" style="7"/>
  </cols>
  <sheetData>
    <row r="1" spans="1:11" x14ac:dyDescent="0.2">
      <c r="F1" s="8" t="s">
        <v>336</v>
      </c>
      <c r="K1" s="9" t="s">
        <v>246</v>
      </c>
    </row>
    <row r="2" spans="1:11" x14ac:dyDescent="0.2">
      <c r="A2" s="95" t="s">
        <v>63</v>
      </c>
      <c r="B2" s="95"/>
      <c r="C2" s="95"/>
      <c r="D2" s="95"/>
      <c r="E2" s="95"/>
      <c r="F2" s="95"/>
      <c r="G2" s="95"/>
      <c r="H2" s="95"/>
      <c r="I2" s="95"/>
      <c r="J2" s="95"/>
      <c r="K2" s="95"/>
    </row>
    <row r="3" spans="1:11" x14ac:dyDescent="0.2">
      <c r="A3" s="96" t="s">
        <v>43</v>
      </c>
      <c r="B3" s="96" t="s">
        <v>64</v>
      </c>
      <c r="C3" s="96" t="s">
        <v>65</v>
      </c>
      <c r="D3" s="96" t="s">
        <v>66</v>
      </c>
      <c r="E3" s="96" t="s">
        <v>67</v>
      </c>
      <c r="F3" s="96" t="s">
        <v>78</v>
      </c>
      <c r="G3" s="92" t="s">
        <v>68</v>
      </c>
      <c r="H3" s="93"/>
      <c r="I3" s="93"/>
      <c r="J3" s="94"/>
      <c r="K3" s="96" t="s">
        <v>40</v>
      </c>
    </row>
    <row r="4" spans="1:11" ht="60.75" customHeight="1" x14ac:dyDescent="0.2">
      <c r="A4" s="97"/>
      <c r="B4" s="97"/>
      <c r="C4" s="97"/>
      <c r="D4" s="97"/>
      <c r="E4" s="97"/>
      <c r="F4" s="97"/>
      <c r="G4" s="10" t="s">
        <v>69</v>
      </c>
      <c r="H4" s="10" t="s">
        <v>70</v>
      </c>
      <c r="I4" s="10" t="s">
        <v>41</v>
      </c>
      <c r="J4" s="10" t="s">
        <v>42</v>
      </c>
      <c r="K4" s="97"/>
    </row>
    <row r="5" spans="1:11" x14ac:dyDescent="0.2">
      <c r="A5" s="1">
        <v>1</v>
      </c>
      <c r="B5" s="11">
        <v>2</v>
      </c>
      <c r="C5" s="11">
        <v>3</v>
      </c>
      <c r="D5" s="11">
        <v>4</v>
      </c>
      <c r="E5" s="11">
        <v>5</v>
      </c>
      <c r="F5" s="11">
        <v>6</v>
      </c>
      <c r="G5" s="11">
        <v>7</v>
      </c>
      <c r="H5" s="11">
        <v>8</v>
      </c>
      <c r="I5" s="11">
        <v>9</v>
      </c>
      <c r="J5" s="11">
        <v>10</v>
      </c>
      <c r="K5" s="11">
        <v>11</v>
      </c>
    </row>
    <row r="6" spans="1:11" x14ac:dyDescent="0.2">
      <c r="A6" s="1"/>
      <c r="B6" s="11"/>
      <c r="C6" s="11"/>
      <c r="D6" s="11"/>
      <c r="E6" s="11"/>
      <c r="F6" s="11"/>
      <c r="G6" s="11"/>
      <c r="H6" s="11"/>
      <c r="I6" s="11"/>
      <c r="J6" s="11"/>
      <c r="K6" s="11"/>
    </row>
    <row r="7" spans="1:11" ht="45" x14ac:dyDescent="0.2">
      <c r="A7" s="1" t="s">
        <v>100</v>
      </c>
      <c r="B7" s="89">
        <v>596</v>
      </c>
      <c r="C7" s="89" t="s">
        <v>71</v>
      </c>
      <c r="D7" s="89" t="s">
        <v>72</v>
      </c>
      <c r="E7" s="89" t="s">
        <v>255</v>
      </c>
      <c r="F7" s="12">
        <v>2012</v>
      </c>
      <c r="G7" s="89" t="s">
        <v>324</v>
      </c>
      <c r="H7" s="12" t="s">
        <v>88</v>
      </c>
      <c r="I7" s="1" t="s">
        <v>87</v>
      </c>
      <c r="J7" s="13">
        <v>0</v>
      </c>
      <c r="K7" s="1" t="s">
        <v>247</v>
      </c>
    </row>
    <row r="8" spans="1:11" ht="22.5" x14ac:dyDescent="0.2">
      <c r="A8" s="1" t="s">
        <v>107</v>
      </c>
      <c r="B8" s="90"/>
      <c r="C8" s="90"/>
      <c r="D8" s="90"/>
      <c r="E8" s="90"/>
      <c r="F8" s="1">
        <v>2013</v>
      </c>
      <c r="G8" s="90"/>
      <c r="H8" s="1" t="s">
        <v>91</v>
      </c>
      <c r="I8" s="14" t="s">
        <v>89</v>
      </c>
      <c r="J8" s="1">
        <v>0</v>
      </c>
      <c r="K8" s="15"/>
    </row>
    <row r="9" spans="1:11" ht="22.5" x14ac:dyDescent="0.2">
      <c r="A9" s="1" t="s">
        <v>108</v>
      </c>
      <c r="B9" s="90"/>
      <c r="C9" s="90"/>
      <c r="D9" s="90"/>
      <c r="E9" s="90"/>
      <c r="F9" s="1">
        <v>2014</v>
      </c>
      <c r="G9" s="90"/>
      <c r="H9" s="16" t="s">
        <v>325</v>
      </c>
      <c r="I9" s="14" t="s">
        <v>248</v>
      </c>
      <c r="J9" s="1" t="s">
        <v>333</v>
      </c>
      <c r="K9" s="1"/>
    </row>
    <row r="10" spans="1:11" ht="22.5" x14ac:dyDescent="0.2">
      <c r="A10" s="1" t="s">
        <v>109</v>
      </c>
      <c r="B10" s="90"/>
      <c r="C10" s="90"/>
      <c r="D10" s="90"/>
      <c r="E10" s="90"/>
      <c r="F10" s="1">
        <v>2015</v>
      </c>
      <c r="G10" s="90"/>
      <c r="H10" s="1" t="s">
        <v>325</v>
      </c>
      <c r="I10" s="14" t="s">
        <v>323</v>
      </c>
      <c r="J10" s="1" t="s">
        <v>332</v>
      </c>
      <c r="K10" s="1"/>
    </row>
    <row r="11" spans="1:11" ht="16.5" customHeight="1" x14ac:dyDescent="0.2">
      <c r="A11" s="1" t="s">
        <v>110</v>
      </c>
      <c r="B11" s="90"/>
      <c r="C11" s="90"/>
      <c r="D11" s="90"/>
      <c r="E11" s="90"/>
      <c r="F11" s="1">
        <v>2016</v>
      </c>
      <c r="G11" s="90"/>
      <c r="H11" s="1" t="s">
        <v>249</v>
      </c>
      <c r="I11" s="14"/>
      <c r="J11" s="1"/>
      <c r="K11" s="1"/>
    </row>
    <row r="12" spans="1:11" ht="12.75" customHeight="1" x14ac:dyDescent="0.2">
      <c r="A12" s="1" t="s">
        <v>111</v>
      </c>
      <c r="B12" s="90"/>
      <c r="C12" s="90"/>
      <c r="D12" s="90"/>
      <c r="E12" s="90"/>
      <c r="F12" s="1">
        <v>2017</v>
      </c>
      <c r="G12" s="90"/>
      <c r="H12" s="1" t="s">
        <v>250</v>
      </c>
      <c r="I12" s="14"/>
      <c r="J12" s="1"/>
      <c r="K12" s="1"/>
    </row>
    <row r="13" spans="1:11" ht="15" customHeight="1" x14ac:dyDescent="0.2">
      <c r="A13" s="1" t="s">
        <v>112</v>
      </c>
      <c r="B13" s="90"/>
      <c r="C13" s="90"/>
      <c r="D13" s="90"/>
      <c r="E13" s="90"/>
      <c r="F13" s="1">
        <v>2018</v>
      </c>
      <c r="G13" s="90"/>
      <c r="H13" s="1" t="s">
        <v>250</v>
      </c>
      <c r="I13" s="14"/>
      <c r="J13" s="1"/>
      <c r="K13" s="1"/>
    </row>
    <row r="14" spans="1:11" ht="15" customHeight="1" x14ac:dyDescent="0.2">
      <c r="A14" s="1" t="s">
        <v>113</v>
      </c>
      <c r="B14" s="90"/>
      <c r="C14" s="90"/>
      <c r="D14" s="90"/>
      <c r="E14" s="90"/>
      <c r="F14" s="1">
        <v>2019</v>
      </c>
      <c r="G14" s="90"/>
      <c r="H14" s="1" t="s">
        <v>250</v>
      </c>
      <c r="I14" s="14"/>
      <c r="J14" s="1"/>
      <c r="K14" s="1"/>
    </row>
    <row r="15" spans="1:11" ht="14.25" customHeight="1" x14ac:dyDescent="0.2">
      <c r="A15" s="1" t="s">
        <v>114</v>
      </c>
      <c r="B15" s="91"/>
      <c r="C15" s="91"/>
      <c r="D15" s="91"/>
      <c r="E15" s="91"/>
      <c r="F15" s="1">
        <v>2020</v>
      </c>
      <c r="G15" s="91"/>
      <c r="H15" s="1" t="s">
        <v>250</v>
      </c>
      <c r="I15" s="14"/>
      <c r="J15" s="1"/>
      <c r="K15" s="1"/>
    </row>
    <row r="16" spans="1:11" ht="22.5" x14ac:dyDescent="0.2">
      <c r="A16" s="1" t="s">
        <v>98</v>
      </c>
      <c r="B16" s="89">
        <v>596</v>
      </c>
      <c r="C16" s="89" t="s">
        <v>73</v>
      </c>
      <c r="D16" s="89" t="s">
        <v>74</v>
      </c>
      <c r="E16" s="89" t="s">
        <v>83</v>
      </c>
      <c r="F16" s="1">
        <v>2012</v>
      </c>
      <c r="G16" s="1">
        <v>25</v>
      </c>
      <c r="H16" s="1">
        <v>25</v>
      </c>
      <c r="I16" s="1">
        <v>30.3</v>
      </c>
      <c r="J16" s="78">
        <f>I16-H16</f>
        <v>5.3000000000000007</v>
      </c>
      <c r="K16" s="89" t="s">
        <v>86</v>
      </c>
    </row>
    <row r="17" spans="1:13" ht="17.25" customHeight="1" x14ac:dyDescent="0.2">
      <c r="A17" s="1" t="s">
        <v>99</v>
      </c>
      <c r="B17" s="90"/>
      <c r="C17" s="90"/>
      <c r="D17" s="90"/>
      <c r="E17" s="90"/>
      <c r="F17" s="1">
        <v>2013</v>
      </c>
      <c r="G17" s="1">
        <v>25</v>
      </c>
      <c r="H17" s="1">
        <v>25</v>
      </c>
      <c r="I17" s="1">
        <v>29</v>
      </c>
      <c r="J17" s="78">
        <f>I17-H17</f>
        <v>4</v>
      </c>
      <c r="K17" s="90"/>
    </row>
    <row r="18" spans="1:13" ht="15" customHeight="1" x14ac:dyDescent="0.2">
      <c r="A18" s="1" t="s">
        <v>115</v>
      </c>
      <c r="B18" s="90"/>
      <c r="C18" s="90"/>
      <c r="D18" s="90"/>
      <c r="E18" s="90"/>
      <c r="F18" s="1">
        <v>2014</v>
      </c>
      <c r="G18" s="1">
        <v>25</v>
      </c>
      <c r="H18" s="1">
        <v>25</v>
      </c>
      <c r="I18" s="1">
        <v>27.7</v>
      </c>
      <c r="J18" s="78">
        <f>I18-H18</f>
        <v>2.6999999999999993</v>
      </c>
      <c r="K18" s="91"/>
    </row>
    <row r="19" spans="1:13" ht="18" customHeight="1" x14ac:dyDescent="0.2">
      <c r="A19" s="1" t="s">
        <v>116</v>
      </c>
      <c r="B19" s="90"/>
      <c r="C19" s="90"/>
      <c r="D19" s="90"/>
      <c r="E19" s="90"/>
      <c r="F19" s="1">
        <v>2015</v>
      </c>
      <c r="G19" s="1">
        <v>27</v>
      </c>
      <c r="H19" s="1">
        <v>27</v>
      </c>
      <c r="I19" s="1" t="s">
        <v>308</v>
      </c>
      <c r="J19" s="1"/>
      <c r="K19" s="1"/>
    </row>
    <row r="20" spans="1:13" ht="15" customHeight="1" x14ac:dyDescent="0.2">
      <c r="A20" s="1" t="s">
        <v>117</v>
      </c>
      <c r="B20" s="90"/>
      <c r="C20" s="90"/>
      <c r="D20" s="90"/>
      <c r="E20" s="90"/>
      <c r="F20" s="1">
        <v>2016</v>
      </c>
      <c r="G20" s="1">
        <v>27</v>
      </c>
      <c r="H20" s="1">
        <v>27</v>
      </c>
      <c r="I20" s="1"/>
      <c r="J20" s="1"/>
      <c r="K20" s="1"/>
    </row>
    <row r="21" spans="1:13" ht="16.5" customHeight="1" x14ac:dyDescent="0.2">
      <c r="A21" s="1" t="s">
        <v>118</v>
      </c>
      <c r="B21" s="90"/>
      <c r="C21" s="90"/>
      <c r="D21" s="90"/>
      <c r="E21" s="90"/>
      <c r="F21" s="1">
        <v>2017</v>
      </c>
      <c r="G21" s="1">
        <v>27</v>
      </c>
      <c r="H21" s="1">
        <v>27</v>
      </c>
      <c r="I21" s="1"/>
      <c r="J21" s="1"/>
      <c r="K21" s="1"/>
    </row>
    <row r="22" spans="1:13" ht="16.5" customHeight="1" x14ac:dyDescent="0.2">
      <c r="A22" s="1" t="s">
        <v>119</v>
      </c>
      <c r="B22" s="91"/>
      <c r="C22" s="91"/>
      <c r="D22" s="91"/>
      <c r="E22" s="91"/>
      <c r="F22" s="1">
        <v>2018</v>
      </c>
      <c r="G22" s="1">
        <v>27</v>
      </c>
      <c r="H22" s="1">
        <v>27</v>
      </c>
      <c r="I22" s="1"/>
      <c r="J22" s="1"/>
      <c r="K22" s="1"/>
    </row>
    <row r="23" spans="1:13" ht="22.5" x14ac:dyDescent="0.2">
      <c r="A23" s="1" t="s">
        <v>101</v>
      </c>
      <c r="B23" s="89">
        <v>596</v>
      </c>
      <c r="C23" s="89" t="s">
        <v>75</v>
      </c>
      <c r="D23" s="89" t="s">
        <v>74</v>
      </c>
      <c r="E23" s="89" t="s">
        <v>83</v>
      </c>
      <c r="F23" s="12">
        <v>2012</v>
      </c>
      <c r="G23" s="89" t="s">
        <v>97</v>
      </c>
      <c r="H23" s="16">
        <v>102.9</v>
      </c>
      <c r="I23" s="1" t="s">
        <v>90</v>
      </c>
      <c r="J23" s="1">
        <v>0</v>
      </c>
      <c r="K23" s="1"/>
      <c r="M23" s="17"/>
    </row>
    <row r="24" spans="1:13" ht="46.5" customHeight="1" x14ac:dyDescent="0.2">
      <c r="A24" s="1" t="s">
        <v>102</v>
      </c>
      <c r="B24" s="90"/>
      <c r="C24" s="90"/>
      <c r="D24" s="90"/>
      <c r="E24" s="90"/>
      <c r="F24" s="1">
        <v>2013</v>
      </c>
      <c r="G24" s="90"/>
      <c r="H24" s="1" t="s">
        <v>334</v>
      </c>
      <c r="I24" s="1" t="s">
        <v>326</v>
      </c>
      <c r="J24" s="1">
        <v>0</v>
      </c>
      <c r="K24" s="89" t="s">
        <v>35</v>
      </c>
    </row>
    <row r="25" spans="1:13" ht="45" x14ac:dyDescent="0.2">
      <c r="A25" s="1" t="s">
        <v>120</v>
      </c>
      <c r="B25" s="90"/>
      <c r="C25" s="90"/>
      <c r="D25" s="90"/>
      <c r="E25" s="90"/>
      <c r="F25" s="1">
        <v>2014</v>
      </c>
      <c r="G25" s="90"/>
      <c r="H25" s="1" t="s">
        <v>335</v>
      </c>
      <c r="I25" s="1" t="s">
        <v>327</v>
      </c>
      <c r="J25" s="1">
        <v>-1.9</v>
      </c>
      <c r="K25" s="90"/>
    </row>
    <row r="26" spans="1:13" ht="32.25" customHeight="1" x14ac:dyDescent="0.2">
      <c r="A26" s="1" t="s">
        <v>121</v>
      </c>
      <c r="B26" s="90"/>
      <c r="C26" s="90"/>
      <c r="D26" s="90"/>
      <c r="E26" s="90"/>
      <c r="F26" s="1">
        <v>2015</v>
      </c>
      <c r="G26" s="90"/>
      <c r="H26" s="1" t="s">
        <v>93</v>
      </c>
      <c r="I26" s="1" t="s">
        <v>337</v>
      </c>
      <c r="J26" s="1">
        <v>0.3</v>
      </c>
      <c r="K26" s="90"/>
    </row>
    <row r="27" spans="1:13" ht="15.75" customHeight="1" x14ac:dyDescent="0.2">
      <c r="A27" s="1" t="s">
        <v>122</v>
      </c>
      <c r="B27" s="90"/>
      <c r="C27" s="90"/>
      <c r="D27" s="90"/>
      <c r="E27" s="90"/>
      <c r="F27" s="1">
        <v>2016</v>
      </c>
      <c r="G27" s="90"/>
      <c r="H27" s="1" t="s">
        <v>94</v>
      </c>
      <c r="I27" s="1"/>
      <c r="J27" s="1"/>
      <c r="K27" s="90"/>
    </row>
    <row r="28" spans="1:13" ht="17.25" customHeight="1" x14ac:dyDescent="0.2">
      <c r="A28" s="1" t="s">
        <v>123</v>
      </c>
      <c r="B28" s="90"/>
      <c r="C28" s="90"/>
      <c r="D28" s="90"/>
      <c r="E28" s="90"/>
      <c r="F28" s="1">
        <v>2017</v>
      </c>
      <c r="G28" s="90"/>
      <c r="H28" s="1" t="s">
        <v>95</v>
      </c>
      <c r="I28" s="1"/>
      <c r="J28" s="1"/>
      <c r="K28" s="90"/>
    </row>
    <row r="29" spans="1:13" ht="15" customHeight="1" x14ac:dyDescent="0.2">
      <c r="A29" s="1" t="s">
        <v>124</v>
      </c>
      <c r="B29" s="91"/>
      <c r="C29" s="91"/>
      <c r="D29" s="91"/>
      <c r="E29" s="91"/>
      <c r="F29" s="12">
        <v>2018</v>
      </c>
      <c r="G29" s="91"/>
      <c r="H29" s="1" t="s">
        <v>96</v>
      </c>
      <c r="I29" s="1"/>
      <c r="J29" s="1"/>
      <c r="K29" s="91"/>
    </row>
    <row r="30" spans="1:13" ht="15.75" customHeight="1" x14ac:dyDescent="0.2">
      <c r="A30" s="1" t="s">
        <v>103</v>
      </c>
      <c r="B30" s="89">
        <v>596</v>
      </c>
      <c r="C30" s="99" t="s">
        <v>76</v>
      </c>
      <c r="D30" s="99" t="s">
        <v>74</v>
      </c>
      <c r="E30" s="99" t="s">
        <v>256</v>
      </c>
      <c r="F30" s="12">
        <v>2012</v>
      </c>
      <c r="G30" s="99" t="s">
        <v>77</v>
      </c>
      <c r="H30" s="1">
        <v>102</v>
      </c>
      <c r="I30" s="1">
        <v>102</v>
      </c>
      <c r="J30" s="1"/>
      <c r="K30" s="1"/>
    </row>
    <row r="31" spans="1:13" s="4" customFormat="1" ht="58.5" customHeight="1" x14ac:dyDescent="0.2">
      <c r="A31" s="3" t="s">
        <v>125</v>
      </c>
      <c r="B31" s="90"/>
      <c r="C31" s="99"/>
      <c r="D31" s="99"/>
      <c r="E31" s="99"/>
      <c r="F31" s="12">
        <v>2013</v>
      </c>
      <c r="G31" s="99"/>
      <c r="H31" s="11" t="s">
        <v>92</v>
      </c>
      <c r="I31" s="77" t="s">
        <v>21</v>
      </c>
      <c r="J31" s="79">
        <f>104.7-108.8</f>
        <v>-4.0999999999999943</v>
      </c>
      <c r="K31" s="18"/>
    </row>
    <row r="32" spans="1:13" s="19" customFormat="1" ht="55.5" customHeight="1" x14ac:dyDescent="0.2">
      <c r="A32" s="3" t="s">
        <v>126</v>
      </c>
      <c r="B32" s="90"/>
      <c r="C32" s="99"/>
      <c r="D32" s="99"/>
      <c r="E32" s="99"/>
      <c r="F32" s="1">
        <v>2014</v>
      </c>
      <c r="G32" s="99"/>
      <c r="H32" s="11" t="s">
        <v>328</v>
      </c>
      <c r="I32" s="1" t="s">
        <v>329</v>
      </c>
      <c r="J32" s="79">
        <f>106.4-116.1</f>
        <v>-9.6999999999999886</v>
      </c>
      <c r="K32" s="100" t="s">
        <v>257</v>
      </c>
    </row>
    <row r="33" spans="1:11" s="4" customFormat="1" ht="45" x14ac:dyDescent="0.2">
      <c r="A33" s="3" t="s">
        <v>127</v>
      </c>
      <c r="B33" s="90"/>
      <c r="C33" s="99"/>
      <c r="D33" s="99"/>
      <c r="E33" s="99"/>
      <c r="F33" s="1">
        <v>2015</v>
      </c>
      <c r="G33" s="99"/>
      <c r="H33" s="1" t="s">
        <v>330</v>
      </c>
      <c r="I33" s="1" t="s">
        <v>331</v>
      </c>
      <c r="J33" s="79">
        <f>109.1-119</f>
        <v>-9.9000000000000057</v>
      </c>
      <c r="K33" s="101"/>
    </row>
    <row r="34" spans="1:11" x14ac:dyDescent="0.2">
      <c r="A34" s="3" t="s">
        <v>128</v>
      </c>
      <c r="B34" s="90"/>
      <c r="C34" s="99"/>
      <c r="D34" s="99"/>
      <c r="E34" s="99"/>
      <c r="F34" s="1">
        <v>2016</v>
      </c>
      <c r="G34" s="99"/>
      <c r="H34" s="15"/>
      <c r="I34" s="15"/>
      <c r="J34" s="15"/>
      <c r="K34" s="15"/>
    </row>
    <row r="35" spans="1:11" x14ac:dyDescent="0.2">
      <c r="A35" s="3" t="s">
        <v>129</v>
      </c>
      <c r="B35" s="90"/>
      <c r="C35" s="99"/>
      <c r="D35" s="99"/>
      <c r="E35" s="99"/>
      <c r="F35" s="1">
        <v>2017</v>
      </c>
      <c r="G35" s="99"/>
      <c r="H35" s="15"/>
      <c r="I35" s="15"/>
      <c r="J35" s="15"/>
      <c r="K35" s="15"/>
    </row>
    <row r="36" spans="1:11" x14ac:dyDescent="0.2">
      <c r="A36" s="3" t="s">
        <v>130</v>
      </c>
      <c r="B36" s="91"/>
      <c r="C36" s="99"/>
      <c r="D36" s="99"/>
      <c r="E36" s="99"/>
      <c r="F36" s="1">
        <v>2018</v>
      </c>
      <c r="G36" s="99"/>
      <c r="H36" s="15"/>
      <c r="I36" s="15"/>
      <c r="J36" s="15"/>
      <c r="K36" s="15"/>
    </row>
    <row r="37" spans="1:11" s="5" customFormat="1" ht="12.75" x14ac:dyDescent="0.2">
      <c r="A37" s="5" t="s">
        <v>85</v>
      </c>
      <c r="F37" s="19"/>
    </row>
    <row r="38" spans="1:11" s="5" customFormat="1" ht="22.5" customHeight="1" x14ac:dyDescent="0.2">
      <c r="A38" s="98" t="s">
        <v>36</v>
      </c>
      <c r="B38" s="98"/>
      <c r="C38" s="98"/>
      <c r="D38" s="98"/>
      <c r="E38" s="98"/>
      <c r="F38" s="98"/>
      <c r="G38" s="98"/>
      <c r="H38" s="98"/>
      <c r="I38" s="98"/>
      <c r="J38" s="98"/>
      <c r="K38" s="98"/>
    </row>
    <row r="39" spans="1:11" s="5" customFormat="1" x14ac:dyDescent="0.2"/>
    <row r="40" spans="1:11" s="2" customFormat="1" ht="10.5" x14ac:dyDescent="0.15">
      <c r="K40" s="6"/>
    </row>
  </sheetData>
  <mergeCells count="32">
    <mergeCell ref="G7:G15"/>
    <mergeCell ref="D16:D22"/>
    <mergeCell ref="C30:C36"/>
    <mergeCell ref="D30:D36"/>
    <mergeCell ref="B7:B15"/>
    <mergeCell ref="A38:K38"/>
    <mergeCell ref="C23:C29"/>
    <mergeCell ref="D23:D29"/>
    <mergeCell ref="E23:E29"/>
    <mergeCell ref="G23:G29"/>
    <mergeCell ref="B30:B36"/>
    <mergeCell ref="B23:B29"/>
    <mergeCell ref="G30:G36"/>
    <mergeCell ref="K24:K29"/>
    <mergeCell ref="K32:K33"/>
    <mergeCell ref="E30:E36"/>
    <mergeCell ref="E7:E15"/>
    <mergeCell ref="E16:E22"/>
    <mergeCell ref="K16:K18"/>
    <mergeCell ref="G3:J3"/>
    <mergeCell ref="A2:K2"/>
    <mergeCell ref="A3:A4"/>
    <mergeCell ref="B3:B4"/>
    <mergeCell ref="C3:C4"/>
    <mergeCell ref="D3:D4"/>
    <mergeCell ref="E3:E4"/>
    <mergeCell ref="K3:K4"/>
    <mergeCell ref="F3:F4"/>
    <mergeCell ref="B16:B22"/>
    <mergeCell ref="C16:C22"/>
    <mergeCell ref="C7:C15"/>
    <mergeCell ref="D7:D15"/>
  </mergeCells>
  <phoneticPr fontId="2" type="noConversion"/>
  <pageMargins left="0.39370078740157483" right="0.39370078740157483" top="0.39370078740157483" bottom="0.3937007874015748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1"/>
  <sheetViews>
    <sheetView zoomScale="90" zoomScaleNormal="90" zoomScaleSheetLayoutView="80" workbookViewId="0">
      <pane ySplit="2" topLeftCell="A5" activePane="bottomLeft" state="frozen"/>
      <selection pane="bottomLeft" activeCell="A89" sqref="A89:A97"/>
    </sheetView>
  </sheetViews>
  <sheetFormatPr defaultRowHeight="11.25" x14ac:dyDescent="0.25"/>
  <cols>
    <col min="1" max="1" width="5" style="52" customWidth="1"/>
    <col min="2" max="2" width="4.85546875" style="52" customWidth="1"/>
    <col min="3" max="3" width="22.85546875" style="21" customWidth="1"/>
    <col min="4" max="4" width="26" style="21" customWidth="1"/>
    <col min="5" max="5" width="87.7109375" style="21" customWidth="1"/>
    <col min="6" max="6" width="12.42578125" style="21" customWidth="1"/>
    <col min="7" max="7" width="12.140625" style="21" customWidth="1"/>
    <col min="8" max="8" width="13.7109375" style="21" customWidth="1"/>
    <col min="9" max="9" width="9" style="21" customWidth="1"/>
    <col min="10" max="10" width="12.28515625" style="21" customWidth="1"/>
    <col min="11" max="11" width="12" style="21" customWidth="1"/>
    <col min="12" max="12" width="15.28515625" style="21" customWidth="1"/>
    <col min="13" max="14" width="9.140625" style="20"/>
    <col min="15" max="16384" width="9.140625" style="21"/>
  </cols>
  <sheetData>
    <row r="1" spans="1:12" ht="28.5" customHeight="1" x14ac:dyDescent="0.25">
      <c r="A1" s="118" t="s">
        <v>43</v>
      </c>
      <c r="B1" s="118"/>
      <c r="C1" s="118" t="s">
        <v>82</v>
      </c>
      <c r="D1" s="118" t="s">
        <v>44</v>
      </c>
      <c r="E1" s="118" t="s">
        <v>51</v>
      </c>
      <c r="F1" s="118" t="s">
        <v>46</v>
      </c>
      <c r="G1" s="118" t="s">
        <v>45</v>
      </c>
      <c r="H1" s="118" t="s">
        <v>47</v>
      </c>
      <c r="I1" s="118"/>
      <c r="J1" s="118"/>
      <c r="K1" s="118"/>
      <c r="L1" s="118" t="s">
        <v>40</v>
      </c>
    </row>
    <row r="2" spans="1:12" ht="57" customHeight="1" x14ac:dyDescent="0.25">
      <c r="A2" s="118"/>
      <c r="B2" s="118"/>
      <c r="C2" s="118"/>
      <c r="D2" s="118"/>
      <c r="E2" s="118"/>
      <c r="F2" s="118"/>
      <c r="G2" s="118"/>
      <c r="H2" s="48" t="s">
        <v>49</v>
      </c>
      <c r="I2" s="48" t="s">
        <v>54</v>
      </c>
      <c r="J2" s="48" t="s">
        <v>41</v>
      </c>
      <c r="K2" s="48" t="s">
        <v>42</v>
      </c>
      <c r="L2" s="118"/>
    </row>
    <row r="3" spans="1:12" ht="16.5" customHeight="1" x14ac:dyDescent="0.25">
      <c r="A3" s="118">
        <v>1</v>
      </c>
      <c r="B3" s="118"/>
      <c r="C3" s="48">
        <v>2</v>
      </c>
      <c r="D3" s="48">
        <v>3</v>
      </c>
      <c r="E3" s="48">
        <v>4</v>
      </c>
      <c r="F3" s="48">
        <v>5</v>
      </c>
      <c r="G3" s="48">
        <v>6</v>
      </c>
      <c r="H3" s="48">
        <v>7</v>
      </c>
      <c r="I3" s="48">
        <v>8</v>
      </c>
      <c r="J3" s="48">
        <v>9</v>
      </c>
      <c r="K3" s="48">
        <v>10</v>
      </c>
      <c r="L3" s="48">
        <v>11</v>
      </c>
    </row>
    <row r="4" spans="1:12" ht="18" customHeight="1" x14ac:dyDescent="0.25">
      <c r="A4" s="123" t="s">
        <v>48</v>
      </c>
      <c r="B4" s="123"/>
      <c r="C4" s="123"/>
      <c r="D4" s="123"/>
      <c r="E4" s="123"/>
      <c r="F4" s="123"/>
      <c r="G4" s="123"/>
      <c r="H4" s="123"/>
      <c r="I4" s="123"/>
      <c r="J4" s="123"/>
      <c r="K4" s="123"/>
      <c r="L4" s="48"/>
    </row>
    <row r="5" spans="1:12" ht="12.75" x14ac:dyDescent="0.25">
      <c r="A5" s="123" t="s">
        <v>50</v>
      </c>
      <c r="B5" s="123"/>
      <c r="C5" s="123"/>
      <c r="D5" s="123"/>
      <c r="E5" s="123"/>
      <c r="F5" s="123"/>
      <c r="G5" s="123"/>
      <c r="H5" s="123"/>
      <c r="I5" s="123"/>
      <c r="J5" s="123"/>
      <c r="K5" s="123"/>
      <c r="L5" s="123"/>
    </row>
    <row r="6" spans="1:12" ht="92.25" customHeight="1" x14ac:dyDescent="0.25">
      <c r="A6" s="107" t="s">
        <v>100</v>
      </c>
      <c r="B6" s="53" t="s">
        <v>176</v>
      </c>
      <c r="C6" s="118" t="s">
        <v>106</v>
      </c>
      <c r="D6" s="48" t="s">
        <v>131</v>
      </c>
      <c r="E6" s="44" t="s">
        <v>132</v>
      </c>
      <c r="F6" s="106">
        <v>41274</v>
      </c>
      <c r="G6" s="106">
        <v>41274</v>
      </c>
      <c r="H6" s="106">
        <v>41274</v>
      </c>
      <c r="I6" s="42" t="s">
        <v>52</v>
      </c>
      <c r="J6" s="42" t="s">
        <v>52</v>
      </c>
      <c r="K6" s="42" t="s">
        <v>52</v>
      </c>
      <c r="L6" s="42" t="s">
        <v>52</v>
      </c>
    </row>
    <row r="7" spans="1:12" ht="69" customHeight="1" x14ac:dyDescent="0.25">
      <c r="A7" s="107"/>
      <c r="B7" s="53" t="s">
        <v>177</v>
      </c>
      <c r="C7" s="118"/>
      <c r="D7" s="48" t="s">
        <v>133</v>
      </c>
      <c r="E7" s="44" t="s">
        <v>134</v>
      </c>
      <c r="F7" s="106"/>
      <c r="G7" s="106"/>
      <c r="H7" s="106"/>
      <c r="I7" s="42" t="s">
        <v>52</v>
      </c>
      <c r="J7" s="42" t="s">
        <v>52</v>
      </c>
      <c r="K7" s="42" t="s">
        <v>52</v>
      </c>
      <c r="L7" s="42" t="s">
        <v>52</v>
      </c>
    </row>
    <row r="8" spans="1:12" ht="69.75" customHeight="1" x14ac:dyDescent="0.25">
      <c r="A8" s="107"/>
      <c r="B8" s="53" t="s">
        <v>179</v>
      </c>
      <c r="C8" s="118"/>
      <c r="D8" s="48" t="s">
        <v>136</v>
      </c>
      <c r="E8" s="44" t="s">
        <v>135</v>
      </c>
      <c r="F8" s="106"/>
      <c r="G8" s="106"/>
      <c r="H8" s="106"/>
      <c r="I8" s="42" t="s">
        <v>52</v>
      </c>
      <c r="J8" s="42" t="s">
        <v>52</v>
      </c>
      <c r="K8" s="42" t="s">
        <v>52</v>
      </c>
      <c r="L8" s="42" t="s">
        <v>52</v>
      </c>
    </row>
    <row r="9" spans="1:12" ht="175.5" customHeight="1" x14ac:dyDescent="0.25">
      <c r="A9" s="107"/>
      <c r="B9" s="53" t="s">
        <v>180</v>
      </c>
      <c r="C9" s="118"/>
      <c r="D9" s="48" t="s">
        <v>151</v>
      </c>
      <c r="E9" s="44" t="s">
        <v>215</v>
      </c>
      <c r="F9" s="106"/>
      <c r="G9" s="106"/>
      <c r="H9" s="106"/>
      <c r="I9" s="42" t="s">
        <v>52</v>
      </c>
      <c r="J9" s="42" t="s">
        <v>52</v>
      </c>
      <c r="K9" s="42" t="s">
        <v>52</v>
      </c>
      <c r="L9" s="42" t="s">
        <v>52</v>
      </c>
    </row>
    <row r="10" spans="1:12" ht="93" customHeight="1" x14ac:dyDescent="0.25">
      <c r="A10" s="107" t="s">
        <v>107</v>
      </c>
      <c r="B10" s="53" t="s">
        <v>176</v>
      </c>
      <c r="C10" s="22" t="s">
        <v>106</v>
      </c>
      <c r="D10" s="48" t="s">
        <v>139</v>
      </c>
      <c r="E10" s="44" t="s">
        <v>137</v>
      </c>
      <c r="F10" s="106">
        <v>41639</v>
      </c>
      <c r="G10" s="106">
        <v>41639</v>
      </c>
      <c r="H10" s="106">
        <v>41639</v>
      </c>
      <c r="I10" s="42" t="s">
        <v>52</v>
      </c>
      <c r="J10" s="42" t="s">
        <v>52</v>
      </c>
      <c r="K10" s="42" t="s">
        <v>52</v>
      </c>
      <c r="L10" s="42" t="s">
        <v>52</v>
      </c>
    </row>
    <row r="11" spans="1:12" ht="210" customHeight="1" x14ac:dyDescent="0.25">
      <c r="A11" s="107"/>
      <c r="B11" s="53" t="s">
        <v>177</v>
      </c>
      <c r="C11" s="48" t="s">
        <v>56</v>
      </c>
      <c r="D11" s="48" t="s">
        <v>143</v>
      </c>
      <c r="E11" s="44" t="s">
        <v>37</v>
      </c>
      <c r="F11" s="106"/>
      <c r="G11" s="106"/>
      <c r="H11" s="106"/>
      <c r="I11" s="42" t="s">
        <v>52</v>
      </c>
      <c r="J11" s="42" t="s">
        <v>52</v>
      </c>
      <c r="K11" s="42" t="s">
        <v>52</v>
      </c>
      <c r="L11" s="42" t="s">
        <v>52</v>
      </c>
    </row>
    <row r="12" spans="1:12" ht="230.25" customHeight="1" x14ac:dyDescent="0.25">
      <c r="A12" s="49" t="s">
        <v>108</v>
      </c>
      <c r="B12" s="49" t="s">
        <v>176</v>
      </c>
      <c r="C12" s="48" t="s">
        <v>56</v>
      </c>
      <c r="D12" s="48" t="s">
        <v>182</v>
      </c>
      <c r="E12" s="48" t="s">
        <v>138</v>
      </c>
      <c r="F12" s="42">
        <v>42004</v>
      </c>
      <c r="G12" s="42">
        <v>42004</v>
      </c>
      <c r="H12" s="42">
        <v>42004</v>
      </c>
      <c r="I12" s="48" t="s">
        <v>53</v>
      </c>
      <c r="J12" s="48" t="s">
        <v>52</v>
      </c>
      <c r="K12" s="48" t="s">
        <v>53</v>
      </c>
      <c r="L12" s="48" t="s">
        <v>61</v>
      </c>
    </row>
    <row r="13" spans="1:12" ht="147" customHeight="1" x14ac:dyDescent="0.25">
      <c r="A13" s="104" t="s">
        <v>109</v>
      </c>
      <c r="B13" s="49" t="s">
        <v>176</v>
      </c>
      <c r="C13" s="48" t="s">
        <v>56</v>
      </c>
      <c r="D13" s="48" t="s">
        <v>206</v>
      </c>
      <c r="E13" s="48" t="s">
        <v>228</v>
      </c>
      <c r="F13" s="42">
        <v>42369</v>
      </c>
      <c r="G13" s="42" t="s">
        <v>220</v>
      </c>
      <c r="H13" s="42" t="s">
        <v>220</v>
      </c>
      <c r="I13" s="48" t="s">
        <v>53</v>
      </c>
      <c r="J13" s="48"/>
      <c r="K13" s="48"/>
      <c r="L13" s="48"/>
    </row>
    <row r="14" spans="1:12" ht="138" customHeight="1" x14ac:dyDescent="0.25">
      <c r="A14" s="105"/>
      <c r="B14" s="49" t="s">
        <v>177</v>
      </c>
      <c r="C14" s="48" t="s">
        <v>56</v>
      </c>
      <c r="D14" s="48" t="s">
        <v>143</v>
      </c>
      <c r="E14" s="48" t="s">
        <v>271</v>
      </c>
      <c r="F14" s="42">
        <v>42369</v>
      </c>
      <c r="G14" s="42">
        <v>42369</v>
      </c>
      <c r="H14" s="42">
        <v>42369</v>
      </c>
      <c r="I14" s="48" t="s">
        <v>52</v>
      </c>
      <c r="J14" s="48" t="s">
        <v>52</v>
      </c>
      <c r="K14" s="48" t="s">
        <v>52</v>
      </c>
      <c r="L14" s="48" t="s">
        <v>52</v>
      </c>
    </row>
    <row r="15" spans="1:12" ht="147" customHeight="1" x14ac:dyDescent="0.25">
      <c r="A15" s="105"/>
      <c r="B15" s="49" t="s">
        <v>179</v>
      </c>
      <c r="C15" s="48" t="s">
        <v>56</v>
      </c>
      <c r="D15" s="48" t="s">
        <v>216</v>
      </c>
      <c r="E15" s="22" t="s">
        <v>251</v>
      </c>
      <c r="F15" s="42">
        <v>42369</v>
      </c>
      <c r="G15" s="42">
        <v>42097</v>
      </c>
      <c r="H15" s="42">
        <v>42097</v>
      </c>
      <c r="I15" s="23"/>
      <c r="J15" s="23"/>
      <c r="K15" s="23"/>
      <c r="L15" s="23"/>
    </row>
    <row r="16" spans="1:12" ht="147" customHeight="1" x14ac:dyDescent="0.25">
      <c r="A16" s="105"/>
      <c r="B16" s="49" t="s">
        <v>180</v>
      </c>
      <c r="C16" s="48" t="s">
        <v>56</v>
      </c>
      <c r="D16" s="48" t="s">
        <v>252</v>
      </c>
      <c r="E16" s="22" t="s">
        <v>217</v>
      </c>
      <c r="F16" s="42" t="s">
        <v>218</v>
      </c>
      <c r="G16" s="42">
        <v>42363</v>
      </c>
      <c r="H16" s="42">
        <v>42363</v>
      </c>
      <c r="I16" s="22"/>
      <c r="J16" s="22"/>
      <c r="K16" s="22"/>
      <c r="L16" s="22"/>
    </row>
    <row r="17" spans="1:14" s="35" customFormat="1" ht="147" customHeight="1" x14ac:dyDescent="0.25">
      <c r="A17" s="105"/>
      <c r="B17" s="49" t="s">
        <v>181</v>
      </c>
      <c r="C17" s="48" t="s">
        <v>56</v>
      </c>
      <c r="D17" s="48" t="s">
        <v>272</v>
      </c>
      <c r="E17" s="22" t="s">
        <v>22</v>
      </c>
      <c r="F17" s="48" t="s">
        <v>218</v>
      </c>
      <c r="G17" s="42">
        <v>42363</v>
      </c>
      <c r="H17" s="42">
        <v>42363</v>
      </c>
      <c r="I17" s="22"/>
      <c r="J17" s="22"/>
      <c r="K17" s="22"/>
      <c r="L17" s="22"/>
      <c r="M17" s="27"/>
      <c r="N17" s="27"/>
    </row>
    <row r="18" spans="1:14" s="35" customFormat="1" ht="147" customHeight="1" x14ac:dyDescent="0.25">
      <c r="A18" s="124"/>
      <c r="B18" s="49" t="s">
        <v>185</v>
      </c>
      <c r="C18" s="48" t="s">
        <v>56</v>
      </c>
      <c r="D18" s="48" t="s">
        <v>15</v>
      </c>
      <c r="E18" s="22" t="s">
        <v>273</v>
      </c>
      <c r="F18" s="22" t="s">
        <v>25</v>
      </c>
      <c r="G18" s="42">
        <v>42363</v>
      </c>
      <c r="H18" s="42">
        <v>42363</v>
      </c>
      <c r="I18" s="22"/>
      <c r="J18" s="22"/>
      <c r="K18" s="22"/>
      <c r="L18" s="22"/>
      <c r="M18" s="27"/>
      <c r="N18" s="27"/>
    </row>
    <row r="19" spans="1:14" s="35" customFormat="1" ht="147" customHeight="1" x14ac:dyDescent="0.25">
      <c r="A19" s="125" t="s">
        <v>110</v>
      </c>
      <c r="B19" s="49" t="s">
        <v>176</v>
      </c>
      <c r="C19" s="48" t="s">
        <v>56</v>
      </c>
      <c r="D19" s="48" t="s">
        <v>311</v>
      </c>
      <c r="E19" s="22" t="s">
        <v>310</v>
      </c>
      <c r="F19" s="82" t="s">
        <v>218</v>
      </c>
      <c r="H19" s="42">
        <v>42430</v>
      </c>
      <c r="I19" s="22"/>
      <c r="J19" s="22"/>
      <c r="K19" s="22"/>
      <c r="L19" s="22"/>
      <c r="M19" s="27"/>
      <c r="N19" s="27"/>
    </row>
    <row r="20" spans="1:14" s="35" customFormat="1" ht="194.25" customHeight="1" x14ac:dyDescent="0.25">
      <c r="A20" s="126"/>
      <c r="B20" s="49" t="s">
        <v>177</v>
      </c>
      <c r="C20" s="22" t="s">
        <v>297</v>
      </c>
      <c r="D20" s="83" t="s">
        <v>289</v>
      </c>
      <c r="E20" s="62" t="s">
        <v>309</v>
      </c>
      <c r="F20" s="82" t="s">
        <v>25</v>
      </c>
      <c r="H20" s="42">
        <v>42431</v>
      </c>
      <c r="I20" s="22"/>
      <c r="J20" s="22"/>
      <c r="K20" s="22"/>
      <c r="L20" s="22"/>
      <c r="M20" s="27"/>
      <c r="N20" s="27"/>
    </row>
    <row r="21" spans="1:14" s="35" customFormat="1" ht="102" customHeight="1" x14ac:dyDescent="0.25">
      <c r="A21" s="126"/>
      <c r="B21" s="49" t="s">
        <v>179</v>
      </c>
      <c r="C21" s="103" t="s">
        <v>298</v>
      </c>
      <c r="D21" s="83" t="s">
        <v>287</v>
      </c>
      <c r="E21" s="84" t="s">
        <v>288</v>
      </c>
      <c r="F21" s="82" t="s">
        <v>218</v>
      </c>
      <c r="G21" s="42">
        <v>42402</v>
      </c>
      <c r="H21" s="42">
        <v>42401</v>
      </c>
      <c r="I21" s="22"/>
      <c r="J21" s="22"/>
      <c r="K21" s="22"/>
      <c r="L21" s="22"/>
      <c r="M21" s="27"/>
      <c r="N21" s="27"/>
    </row>
    <row r="22" spans="1:14" s="35" customFormat="1" ht="90.75" customHeight="1" x14ac:dyDescent="0.25">
      <c r="A22" s="127"/>
      <c r="B22" s="49" t="s">
        <v>180</v>
      </c>
      <c r="C22" s="128"/>
      <c r="D22" s="48" t="s">
        <v>15</v>
      </c>
      <c r="E22" s="62" t="s">
        <v>23</v>
      </c>
      <c r="F22" s="83" t="s">
        <v>25</v>
      </c>
      <c r="H22" s="82">
        <v>42430</v>
      </c>
      <c r="I22" s="22"/>
      <c r="J22" s="22"/>
      <c r="K22" s="22"/>
      <c r="L22" s="22"/>
      <c r="M22" s="27"/>
      <c r="N22" s="27"/>
    </row>
    <row r="23" spans="1:14" ht="35.25" customHeight="1" x14ac:dyDescent="0.25">
      <c r="A23" s="49"/>
      <c r="B23" s="49"/>
      <c r="C23" s="48"/>
      <c r="D23" s="85"/>
      <c r="E23" s="86"/>
      <c r="F23" s="87"/>
      <c r="G23" s="26"/>
      <c r="H23" s="42"/>
      <c r="I23" s="22"/>
      <c r="J23" s="22"/>
      <c r="K23" s="22"/>
      <c r="L23" s="22"/>
    </row>
    <row r="24" spans="1:14" ht="18" customHeight="1" x14ac:dyDescent="0.25">
      <c r="A24" s="123" t="s">
        <v>57</v>
      </c>
      <c r="B24" s="123"/>
      <c r="C24" s="123"/>
      <c r="D24" s="123"/>
      <c r="E24" s="123"/>
      <c r="F24" s="123"/>
      <c r="G24" s="123"/>
      <c r="H24" s="123"/>
      <c r="I24" s="123"/>
      <c r="J24" s="123"/>
      <c r="K24" s="123"/>
      <c r="L24" s="123"/>
    </row>
    <row r="25" spans="1:14" ht="71.25" customHeight="1" x14ac:dyDescent="0.25">
      <c r="A25" s="117" t="s">
        <v>98</v>
      </c>
      <c r="B25" s="49" t="s">
        <v>176</v>
      </c>
      <c r="C25" s="118" t="s">
        <v>191</v>
      </c>
      <c r="D25" s="48" t="s">
        <v>229</v>
      </c>
      <c r="E25" s="44" t="s">
        <v>149</v>
      </c>
      <c r="F25" s="106">
        <v>41274</v>
      </c>
      <c r="G25" s="106">
        <v>41274</v>
      </c>
      <c r="H25" s="106">
        <v>41274</v>
      </c>
      <c r="I25" s="48" t="s">
        <v>52</v>
      </c>
      <c r="J25" s="48" t="s">
        <v>52</v>
      </c>
      <c r="K25" s="48" t="s">
        <v>52</v>
      </c>
      <c r="L25" s="48" t="s">
        <v>52</v>
      </c>
    </row>
    <row r="26" spans="1:14" ht="134.25" customHeight="1" x14ac:dyDescent="0.25">
      <c r="A26" s="117"/>
      <c r="B26" s="49" t="s">
        <v>177</v>
      </c>
      <c r="C26" s="118"/>
      <c r="D26" s="48" t="s">
        <v>230</v>
      </c>
      <c r="E26" s="44" t="s">
        <v>254</v>
      </c>
      <c r="F26" s="106"/>
      <c r="G26" s="106"/>
      <c r="H26" s="106"/>
      <c r="I26" s="48" t="s">
        <v>52</v>
      </c>
      <c r="J26" s="48" t="s">
        <v>52</v>
      </c>
      <c r="K26" s="48" t="s">
        <v>52</v>
      </c>
      <c r="L26" s="48" t="s">
        <v>52</v>
      </c>
    </row>
    <row r="27" spans="1:14" ht="73.5" customHeight="1" x14ac:dyDescent="0.25">
      <c r="A27" s="117"/>
      <c r="B27" s="49" t="s">
        <v>179</v>
      </c>
      <c r="C27" s="118"/>
      <c r="D27" s="48" t="s">
        <v>231</v>
      </c>
      <c r="E27" s="24" t="s">
        <v>152</v>
      </c>
      <c r="F27" s="106"/>
      <c r="G27" s="106"/>
      <c r="H27" s="106"/>
      <c r="I27" s="48" t="s">
        <v>52</v>
      </c>
      <c r="J27" s="48" t="s">
        <v>52</v>
      </c>
      <c r="K27" s="48" t="s">
        <v>52</v>
      </c>
      <c r="L27" s="48" t="s">
        <v>52</v>
      </c>
    </row>
    <row r="28" spans="1:14" ht="42" customHeight="1" x14ac:dyDescent="0.25">
      <c r="A28" s="117"/>
      <c r="B28" s="49" t="s">
        <v>180</v>
      </c>
      <c r="C28" s="118"/>
      <c r="D28" s="48" t="s">
        <v>150</v>
      </c>
      <c r="E28" s="44" t="s">
        <v>161</v>
      </c>
      <c r="F28" s="106"/>
      <c r="G28" s="106"/>
      <c r="H28" s="106"/>
      <c r="I28" s="48" t="s">
        <v>52</v>
      </c>
      <c r="J28" s="48" t="s">
        <v>52</v>
      </c>
      <c r="K28" s="48" t="s">
        <v>52</v>
      </c>
      <c r="L28" s="48" t="s">
        <v>52</v>
      </c>
    </row>
    <row r="29" spans="1:14" ht="192.75" customHeight="1" x14ac:dyDescent="0.25">
      <c r="A29" s="117"/>
      <c r="B29" s="53" t="s">
        <v>181</v>
      </c>
      <c r="C29" s="118"/>
      <c r="D29" s="48" t="s">
        <v>156</v>
      </c>
      <c r="E29" s="44" t="s">
        <v>155</v>
      </c>
      <c r="F29" s="106"/>
      <c r="G29" s="106"/>
      <c r="H29" s="106"/>
      <c r="I29" s="48" t="s">
        <v>52</v>
      </c>
      <c r="J29" s="48" t="s">
        <v>52</v>
      </c>
      <c r="K29" s="48" t="s">
        <v>52</v>
      </c>
      <c r="L29" s="48" t="s">
        <v>52</v>
      </c>
    </row>
    <row r="30" spans="1:14" ht="72" customHeight="1" x14ac:dyDescent="0.25">
      <c r="A30" s="117"/>
      <c r="B30" s="53" t="s">
        <v>185</v>
      </c>
      <c r="C30" s="118"/>
      <c r="D30" s="48" t="s">
        <v>162</v>
      </c>
      <c r="E30" s="44" t="s">
        <v>232</v>
      </c>
      <c r="F30" s="106"/>
      <c r="G30" s="106"/>
      <c r="H30" s="106"/>
      <c r="I30" s="48" t="s">
        <v>52</v>
      </c>
      <c r="J30" s="48" t="s">
        <v>52</v>
      </c>
      <c r="K30" s="48" t="s">
        <v>52</v>
      </c>
      <c r="L30" s="48" t="s">
        <v>52</v>
      </c>
    </row>
    <row r="31" spans="1:14" ht="82.5" customHeight="1" x14ac:dyDescent="0.25">
      <c r="A31" s="117"/>
      <c r="B31" s="53" t="s">
        <v>184</v>
      </c>
      <c r="C31" s="118"/>
      <c r="D31" s="48" t="s">
        <v>148</v>
      </c>
      <c r="E31" s="44" t="s">
        <v>233</v>
      </c>
      <c r="F31" s="106"/>
      <c r="G31" s="106"/>
      <c r="H31" s="106"/>
      <c r="I31" s="48" t="s">
        <v>52</v>
      </c>
      <c r="J31" s="48" t="s">
        <v>52</v>
      </c>
      <c r="K31" s="48" t="s">
        <v>52</v>
      </c>
      <c r="L31" s="48" t="s">
        <v>52</v>
      </c>
    </row>
    <row r="32" spans="1:14" ht="105" customHeight="1" x14ac:dyDescent="0.25">
      <c r="A32" s="117"/>
      <c r="B32" s="53" t="s">
        <v>183</v>
      </c>
      <c r="C32" s="48" t="s">
        <v>186</v>
      </c>
      <c r="D32" s="48" t="s">
        <v>234</v>
      </c>
      <c r="E32" s="44" t="s">
        <v>235</v>
      </c>
      <c r="F32" s="106"/>
      <c r="G32" s="106"/>
      <c r="H32" s="106"/>
      <c r="I32" s="48" t="s">
        <v>52</v>
      </c>
      <c r="J32" s="48" t="s">
        <v>52</v>
      </c>
      <c r="K32" s="48" t="s">
        <v>52</v>
      </c>
      <c r="L32" s="48" t="s">
        <v>52</v>
      </c>
    </row>
    <row r="33" spans="1:12" ht="123.75" customHeight="1" x14ac:dyDescent="0.25">
      <c r="A33" s="107" t="s">
        <v>99</v>
      </c>
      <c r="B33" s="53" t="s">
        <v>176</v>
      </c>
      <c r="C33" s="48" t="s">
        <v>140</v>
      </c>
      <c r="D33" s="48" t="s">
        <v>80</v>
      </c>
      <c r="E33" s="44" t="s">
        <v>81</v>
      </c>
      <c r="F33" s="42">
        <v>41639</v>
      </c>
      <c r="G33" s="42">
        <v>41491</v>
      </c>
      <c r="H33" s="106">
        <v>41639</v>
      </c>
      <c r="I33" s="48" t="s">
        <v>53</v>
      </c>
      <c r="J33" s="48" t="s">
        <v>53</v>
      </c>
      <c r="K33" s="48" t="s">
        <v>53</v>
      </c>
      <c r="L33" s="48" t="s">
        <v>62</v>
      </c>
    </row>
    <row r="34" spans="1:12" ht="92.25" customHeight="1" x14ac:dyDescent="0.25">
      <c r="A34" s="107"/>
      <c r="B34" s="49" t="s">
        <v>177</v>
      </c>
      <c r="C34" s="48" t="s">
        <v>59</v>
      </c>
      <c r="D34" s="48" t="s">
        <v>141</v>
      </c>
      <c r="E34" s="44" t="s">
        <v>194</v>
      </c>
      <c r="F34" s="42">
        <v>41639</v>
      </c>
      <c r="G34" s="42">
        <v>41639</v>
      </c>
      <c r="H34" s="106"/>
      <c r="I34" s="48" t="s">
        <v>53</v>
      </c>
      <c r="J34" s="48" t="s">
        <v>53</v>
      </c>
      <c r="K34" s="48" t="s">
        <v>53</v>
      </c>
      <c r="L34" s="48" t="s">
        <v>53</v>
      </c>
    </row>
    <row r="35" spans="1:12" ht="208.5" customHeight="1" x14ac:dyDescent="0.25">
      <c r="A35" s="107"/>
      <c r="B35" s="53" t="s">
        <v>179</v>
      </c>
      <c r="C35" s="48" t="s">
        <v>158</v>
      </c>
      <c r="D35" s="48" t="s">
        <v>145</v>
      </c>
      <c r="E35" s="44" t="s">
        <v>253</v>
      </c>
      <c r="F35" s="42">
        <v>41639</v>
      </c>
      <c r="G35" s="42">
        <v>41639</v>
      </c>
      <c r="H35" s="106"/>
      <c r="I35" s="48" t="s">
        <v>53</v>
      </c>
      <c r="J35" s="48" t="s">
        <v>53</v>
      </c>
      <c r="K35" s="48" t="s">
        <v>53</v>
      </c>
      <c r="L35" s="48" t="s">
        <v>144</v>
      </c>
    </row>
    <row r="36" spans="1:12" ht="209.25" customHeight="1" x14ac:dyDescent="0.25">
      <c r="A36" s="107"/>
      <c r="B36" s="49" t="s">
        <v>180</v>
      </c>
      <c r="C36" s="48" t="s">
        <v>158</v>
      </c>
      <c r="D36" s="48" t="s">
        <v>146</v>
      </c>
      <c r="E36" s="44" t="s">
        <v>236</v>
      </c>
      <c r="F36" s="42">
        <v>41639</v>
      </c>
      <c r="G36" s="42">
        <v>41639</v>
      </c>
      <c r="H36" s="106"/>
      <c r="I36" s="48" t="s">
        <v>53</v>
      </c>
      <c r="J36" s="48" t="s">
        <v>53</v>
      </c>
      <c r="K36" s="48" t="s">
        <v>53</v>
      </c>
      <c r="L36" s="48" t="s">
        <v>144</v>
      </c>
    </row>
    <row r="37" spans="1:12" ht="138.75" customHeight="1" x14ac:dyDescent="0.25">
      <c r="A37" s="107"/>
      <c r="B37" s="49" t="s">
        <v>181</v>
      </c>
      <c r="C37" s="48" t="s">
        <v>157</v>
      </c>
      <c r="D37" s="48" t="s">
        <v>148</v>
      </c>
      <c r="E37" s="44" t="s">
        <v>237</v>
      </c>
      <c r="F37" s="42">
        <v>41639</v>
      </c>
      <c r="G37" s="42">
        <v>41639</v>
      </c>
      <c r="H37" s="106"/>
      <c r="I37" s="48" t="s">
        <v>53</v>
      </c>
      <c r="J37" s="48" t="s">
        <v>53</v>
      </c>
      <c r="K37" s="48" t="s">
        <v>53</v>
      </c>
      <c r="L37" s="48" t="s">
        <v>53</v>
      </c>
    </row>
    <row r="38" spans="1:12" ht="103.5" customHeight="1" x14ac:dyDescent="0.25">
      <c r="A38" s="107"/>
      <c r="B38" s="53" t="s">
        <v>185</v>
      </c>
      <c r="C38" s="48" t="s">
        <v>59</v>
      </c>
      <c r="D38" s="48" t="s">
        <v>80</v>
      </c>
      <c r="E38" s="44" t="s">
        <v>81</v>
      </c>
      <c r="F38" s="42">
        <v>41639</v>
      </c>
      <c r="G38" s="42">
        <v>41639</v>
      </c>
      <c r="H38" s="106"/>
      <c r="I38" s="48" t="s">
        <v>53</v>
      </c>
      <c r="J38" s="48" t="s">
        <v>53</v>
      </c>
      <c r="K38" s="48" t="s">
        <v>53</v>
      </c>
      <c r="L38" s="48" t="s">
        <v>53</v>
      </c>
    </row>
    <row r="39" spans="1:12" ht="87" customHeight="1" x14ac:dyDescent="0.25">
      <c r="A39" s="107"/>
      <c r="B39" s="49" t="s">
        <v>184</v>
      </c>
      <c r="C39" s="48" t="s">
        <v>59</v>
      </c>
      <c r="D39" s="48" t="s">
        <v>141</v>
      </c>
      <c r="E39" s="44" t="s">
        <v>142</v>
      </c>
      <c r="F39" s="42">
        <v>41639</v>
      </c>
      <c r="G39" s="42">
        <v>41528</v>
      </c>
      <c r="H39" s="106"/>
      <c r="I39" s="48" t="s">
        <v>53</v>
      </c>
      <c r="J39" s="48" t="s">
        <v>53</v>
      </c>
      <c r="K39" s="48" t="s">
        <v>53</v>
      </c>
      <c r="L39" s="48" t="s">
        <v>53</v>
      </c>
    </row>
    <row r="40" spans="1:12" ht="81.75" customHeight="1" x14ac:dyDescent="0.25">
      <c r="A40" s="107" t="s">
        <v>115</v>
      </c>
      <c r="B40" s="53" t="s">
        <v>176</v>
      </c>
      <c r="C40" s="48" t="s">
        <v>238</v>
      </c>
      <c r="D40" s="48" t="s">
        <v>147</v>
      </c>
      <c r="E40" s="44" t="s">
        <v>239</v>
      </c>
      <c r="F40" s="42">
        <v>42004</v>
      </c>
      <c r="G40" s="42">
        <v>41998</v>
      </c>
      <c r="H40" s="106">
        <v>42004</v>
      </c>
      <c r="I40" s="48" t="s">
        <v>53</v>
      </c>
      <c r="J40" s="48" t="s">
        <v>53</v>
      </c>
      <c r="K40" s="48" t="s">
        <v>53</v>
      </c>
      <c r="L40" s="48" t="s">
        <v>53</v>
      </c>
    </row>
    <row r="41" spans="1:12" ht="144" customHeight="1" x14ac:dyDescent="0.25">
      <c r="A41" s="107"/>
      <c r="B41" s="49" t="s">
        <v>177</v>
      </c>
      <c r="C41" s="48" t="s">
        <v>157</v>
      </c>
      <c r="D41" s="48" t="s">
        <v>148</v>
      </c>
      <c r="E41" s="44" t="s">
        <v>240</v>
      </c>
      <c r="F41" s="42">
        <v>42004</v>
      </c>
      <c r="G41" s="42">
        <v>42004</v>
      </c>
      <c r="H41" s="106"/>
      <c r="I41" s="48" t="s">
        <v>53</v>
      </c>
      <c r="J41" s="48" t="s">
        <v>53</v>
      </c>
      <c r="K41" s="48" t="s">
        <v>53</v>
      </c>
      <c r="L41" s="48" t="s">
        <v>53</v>
      </c>
    </row>
    <row r="42" spans="1:12" ht="209.25" customHeight="1" x14ac:dyDescent="0.25">
      <c r="A42" s="107"/>
      <c r="B42" s="49" t="s">
        <v>179</v>
      </c>
      <c r="C42" s="48" t="s">
        <v>84</v>
      </c>
      <c r="D42" s="48" t="s">
        <v>39</v>
      </c>
      <c r="E42" s="44" t="s">
        <v>9</v>
      </c>
      <c r="F42" s="42">
        <v>43101</v>
      </c>
      <c r="G42" s="42">
        <v>42004</v>
      </c>
      <c r="H42" s="106"/>
      <c r="I42" s="48" t="s">
        <v>53</v>
      </c>
      <c r="J42" s="48" t="s">
        <v>53</v>
      </c>
      <c r="K42" s="48" t="s">
        <v>53</v>
      </c>
      <c r="L42" s="48" t="s">
        <v>53</v>
      </c>
    </row>
    <row r="43" spans="1:12" ht="164.25" customHeight="1" x14ac:dyDescent="0.25">
      <c r="A43" s="104" t="s">
        <v>116</v>
      </c>
      <c r="B43" s="53" t="s">
        <v>176</v>
      </c>
      <c r="C43" s="48" t="s">
        <v>84</v>
      </c>
      <c r="D43" s="48" t="s">
        <v>214</v>
      </c>
      <c r="E43" s="44" t="s">
        <v>192</v>
      </c>
      <c r="F43" s="42">
        <v>42155</v>
      </c>
      <c r="G43" s="42"/>
      <c r="H43" s="42">
        <v>42186</v>
      </c>
      <c r="I43" s="48" t="s">
        <v>53</v>
      </c>
      <c r="J43" s="48" t="s">
        <v>53</v>
      </c>
      <c r="K43" s="48" t="s">
        <v>53</v>
      </c>
      <c r="L43" s="48" t="s">
        <v>53</v>
      </c>
    </row>
    <row r="44" spans="1:12" ht="373.5" customHeight="1" x14ac:dyDescent="0.25">
      <c r="A44" s="105"/>
      <c r="B44" s="49" t="s">
        <v>177</v>
      </c>
      <c r="C44" s="49" t="s">
        <v>208</v>
      </c>
      <c r="D44" s="49" t="s">
        <v>193</v>
      </c>
      <c r="E44" s="49" t="s">
        <v>154</v>
      </c>
      <c r="F44" s="42">
        <v>42155</v>
      </c>
      <c r="G44" s="42"/>
      <c r="H44" s="42">
        <v>42063</v>
      </c>
      <c r="I44" s="48" t="s">
        <v>52</v>
      </c>
      <c r="J44" s="48" t="s">
        <v>52</v>
      </c>
      <c r="K44" s="48" t="s">
        <v>52</v>
      </c>
      <c r="L44" s="48" t="s">
        <v>52</v>
      </c>
    </row>
    <row r="45" spans="1:12" ht="185.25" customHeight="1" x14ac:dyDescent="0.25">
      <c r="A45" s="105"/>
      <c r="B45" s="49" t="s">
        <v>179</v>
      </c>
      <c r="C45" s="48" t="s">
        <v>84</v>
      </c>
      <c r="D45" s="48" t="s">
        <v>209</v>
      </c>
      <c r="E45" s="48" t="s">
        <v>277</v>
      </c>
      <c r="F45" s="42">
        <v>42063</v>
      </c>
      <c r="G45" s="42">
        <v>42186</v>
      </c>
      <c r="H45" s="42">
        <v>42186</v>
      </c>
      <c r="I45" s="48"/>
      <c r="J45" s="48" t="s">
        <v>52</v>
      </c>
      <c r="K45" s="48" t="s">
        <v>52</v>
      </c>
      <c r="L45" s="48" t="s">
        <v>52</v>
      </c>
    </row>
    <row r="46" spans="1:12" ht="177.75" customHeight="1" x14ac:dyDescent="0.25">
      <c r="A46" s="105"/>
      <c r="B46" s="49" t="s">
        <v>180</v>
      </c>
      <c r="C46" s="48" t="s">
        <v>84</v>
      </c>
      <c r="D46" s="48" t="s">
        <v>263</v>
      </c>
      <c r="E46" s="46" t="s">
        <v>264</v>
      </c>
      <c r="F46" s="25">
        <v>42082</v>
      </c>
      <c r="G46" s="25" t="s">
        <v>265</v>
      </c>
      <c r="H46" s="42">
        <v>42339</v>
      </c>
      <c r="I46" s="48"/>
      <c r="J46" s="48"/>
      <c r="K46" s="48"/>
      <c r="L46" s="48"/>
    </row>
    <row r="47" spans="1:12" ht="236.25" customHeight="1" x14ac:dyDescent="0.25">
      <c r="A47" s="105"/>
      <c r="B47" s="49" t="s">
        <v>181</v>
      </c>
      <c r="C47" s="48" t="s">
        <v>59</v>
      </c>
      <c r="D47" s="48" t="s">
        <v>26</v>
      </c>
      <c r="E47" s="44" t="s">
        <v>266</v>
      </c>
      <c r="F47" s="25">
        <v>42369</v>
      </c>
      <c r="G47" s="25">
        <v>42094</v>
      </c>
      <c r="H47" s="42">
        <v>42095</v>
      </c>
      <c r="I47" s="48"/>
      <c r="J47" s="48"/>
      <c r="K47" s="48"/>
      <c r="L47" s="48"/>
    </row>
    <row r="48" spans="1:12" ht="286.5" customHeight="1" x14ac:dyDescent="0.25">
      <c r="A48" s="105"/>
      <c r="B48" s="49" t="s">
        <v>185</v>
      </c>
      <c r="C48" s="48" t="s">
        <v>59</v>
      </c>
      <c r="D48" s="48" t="s">
        <v>27</v>
      </c>
      <c r="E48" s="44" t="s">
        <v>267</v>
      </c>
      <c r="F48" s="42">
        <v>42353</v>
      </c>
      <c r="G48" s="42">
        <v>42094</v>
      </c>
      <c r="H48" s="42">
        <v>42095</v>
      </c>
      <c r="I48" s="48"/>
      <c r="J48" s="48"/>
      <c r="K48" s="48"/>
      <c r="L48" s="48"/>
    </row>
    <row r="49" spans="1:60" ht="166.5" customHeight="1" x14ac:dyDescent="0.25">
      <c r="A49" s="105"/>
      <c r="B49" s="49" t="s">
        <v>184</v>
      </c>
      <c r="C49" s="102" t="s">
        <v>28</v>
      </c>
      <c r="D49" s="48" t="s">
        <v>29</v>
      </c>
      <c r="E49" s="44" t="s">
        <v>278</v>
      </c>
      <c r="F49" s="42">
        <v>42369</v>
      </c>
      <c r="G49" s="42">
        <v>42064</v>
      </c>
      <c r="H49" s="42">
        <v>42095</v>
      </c>
      <c r="I49" s="23"/>
      <c r="J49" s="23"/>
      <c r="K49" s="23"/>
      <c r="L49" s="23"/>
    </row>
    <row r="50" spans="1:60" ht="288.75" customHeight="1" x14ac:dyDescent="0.25">
      <c r="A50" s="105"/>
      <c r="B50" s="49" t="s">
        <v>183</v>
      </c>
      <c r="C50" s="103"/>
      <c r="D50" s="48" t="s">
        <v>207</v>
      </c>
      <c r="E50" s="22" t="s">
        <v>24</v>
      </c>
      <c r="F50" s="42">
        <v>42369</v>
      </c>
      <c r="G50" s="26">
        <v>42125</v>
      </c>
      <c r="H50" s="23"/>
      <c r="I50" s="23"/>
      <c r="J50" s="23"/>
      <c r="K50" s="23"/>
      <c r="L50" s="23"/>
      <c r="M50" s="27"/>
    </row>
    <row r="51" spans="1:60" ht="99" customHeight="1" x14ac:dyDescent="0.25">
      <c r="A51" s="105"/>
      <c r="B51" s="49" t="s">
        <v>34</v>
      </c>
      <c r="C51" s="103"/>
      <c r="D51" s="49" t="s">
        <v>221</v>
      </c>
      <c r="E51" s="62" t="s">
        <v>262</v>
      </c>
      <c r="F51" s="53">
        <v>43465</v>
      </c>
      <c r="G51" s="58"/>
      <c r="H51" s="59">
        <v>42367</v>
      </c>
      <c r="I51" s="60">
        <v>134.5</v>
      </c>
      <c r="J51" s="60">
        <v>27</v>
      </c>
      <c r="K51" s="61"/>
      <c r="L51" s="51"/>
      <c r="M51" s="27"/>
    </row>
    <row r="52" spans="1:60" ht="93.75" customHeight="1" x14ac:dyDescent="0.25">
      <c r="A52" s="105"/>
      <c r="B52" s="49" t="s">
        <v>224</v>
      </c>
      <c r="C52" s="103"/>
      <c r="D52" s="49" t="s">
        <v>178</v>
      </c>
      <c r="E52" s="62" t="s">
        <v>19</v>
      </c>
      <c r="F52" s="63">
        <v>42125</v>
      </c>
      <c r="G52" s="63">
        <v>42177</v>
      </c>
      <c r="H52" s="63">
        <v>42339</v>
      </c>
      <c r="I52" s="60"/>
      <c r="J52" s="60"/>
      <c r="K52" s="61"/>
      <c r="L52" s="51"/>
      <c r="M52" s="27"/>
    </row>
    <row r="53" spans="1:60" ht="99" customHeight="1" x14ac:dyDescent="0.25">
      <c r="A53" s="105"/>
      <c r="B53" s="54" t="s">
        <v>13</v>
      </c>
      <c r="C53" s="103"/>
      <c r="D53" s="50" t="s">
        <v>16</v>
      </c>
      <c r="E53" s="72" t="s">
        <v>274</v>
      </c>
      <c r="F53" s="73">
        <v>42369</v>
      </c>
      <c r="G53" s="74"/>
      <c r="H53" s="73">
        <v>42367</v>
      </c>
      <c r="I53" s="74"/>
      <c r="J53" s="74"/>
      <c r="K53" s="74"/>
      <c r="L53" s="74"/>
      <c r="M53" s="27"/>
    </row>
    <row r="54" spans="1:60" ht="81.75" customHeight="1" x14ac:dyDescent="0.25">
      <c r="A54" s="117" t="s">
        <v>117</v>
      </c>
      <c r="B54" s="54" t="s">
        <v>176</v>
      </c>
      <c r="C54" s="46" t="s">
        <v>307</v>
      </c>
      <c r="D54" s="46" t="s">
        <v>306</v>
      </c>
      <c r="E54" s="46" t="s">
        <v>314</v>
      </c>
      <c r="F54" s="25">
        <v>42461</v>
      </c>
      <c r="G54" s="80"/>
      <c r="H54" s="25">
        <v>42401</v>
      </c>
      <c r="I54" s="75"/>
      <c r="J54" s="74"/>
      <c r="K54" s="74"/>
      <c r="L54" s="74"/>
      <c r="M54" s="27"/>
    </row>
    <row r="55" spans="1:60" ht="47.25" customHeight="1" x14ac:dyDescent="0.25">
      <c r="A55" s="117"/>
      <c r="B55" s="49" t="s">
        <v>177</v>
      </c>
      <c r="C55" s="46" t="s">
        <v>307</v>
      </c>
      <c r="D55" s="46" t="s">
        <v>312</v>
      </c>
      <c r="E55" s="46" t="s">
        <v>313</v>
      </c>
      <c r="F55" s="25">
        <v>42735</v>
      </c>
      <c r="G55" s="80"/>
      <c r="H55" s="25">
        <v>42431</v>
      </c>
      <c r="I55" s="75"/>
      <c r="J55" s="74"/>
      <c r="K55" s="74"/>
      <c r="L55" s="74"/>
      <c r="M55" s="27"/>
    </row>
    <row r="56" spans="1:60" ht="99" customHeight="1" x14ac:dyDescent="0.25">
      <c r="A56" s="117"/>
      <c r="B56" s="67" t="s">
        <v>179</v>
      </c>
      <c r="C56" s="46" t="s">
        <v>307</v>
      </c>
      <c r="D56" s="48" t="s">
        <v>315</v>
      </c>
      <c r="E56" s="48" t="s">
        <v>316</v>
      </c>
      <c r="F56" s="42">
        <v>42491</v>
      </c>
      <c r="G56" s="22"/>
      <c r="H56" s="42">
        <v>42431</v>
      </c>
      <c r="I56" s="75"/>
      <c r="J56" s="74"/>
      <c r="K56" s="74"/>
      <c r="L56" s="74"/>
      <c r="M56" s="27"/>
    </row>
    <row r="57" spans="1:60" ht="99" customHeight="1" x14ac:dyDescent="0.25">
      <c r="A57" s="117"/>
      <c r="B57" s="76" t="s">
        <v>180</v>
      </c>
      <c r="C57" s="46" t="s">
        <v>307</v>
      </c>
      <c r="D57" s="22" t="s">
        <v>318</v>
      </c>
      <c r="E57" s="22" t="s">
        <v>317</v>
      </c>
      <c r="F57" s="48">
        <v>2016</v>
      </c>
      <c r="G57" s="22"/>
      <c r="H57" s="42">
        <v>42431</v>
      </c>
      <c r="I57" s="22"/>
      <c r="J57" s="23"/>
      <c r="K57" s="23"/>
      <c r="L57" s="23"/>
      <c r="M57" s="27"/>
    </row>
    <row r="58" spans="1:60" ht="18" customHeight="1" x14ac:dyDescent="0.25">
      <c r="A58" s="120" t="s">
        <v>58</v>
      </c>
      <c r="B58" s="121"/>
      <c r="C58" s="121"/>
      <c r="D58" s="121"/>
      <c r="E58" s="121"/>
      <c r="F58" s="121"/>
      <c r="G58" s="121"/>
      <c r="H58" s="121"/>
      <c r="I58" s="121"/>
      <c r="J58" s="121"/>
      <c r="K58" s="121"/>
      <c r="L58" s="122"/>
    </row>
    <row r="59" spans="1:60" ht="120" customHeight="1" x14ac:dyDescent="0.25">
      <c r="A59" s="107" t="s">
        <v>101</v>
      </c>
      <c r="B59" s="53" t="s">
        <v>176</v>
      </c>
      <c r="C59" s="29" t="s">
        <v>140</v>
      </c>
      <c r="D59" s="29" t="s">
        <v>213</v>
      </c>
      <c r="E59" s="28" t="s">
        <v>241</v>
      </c>
      <c r="F59" s="113">
        <v>41274</v>
      </c>
      <c r="G59" s="113">
        <v>41274</v>
      </c>
      <c r="H59" s="113">
        <v>41274</v>
      </c>
      <c r="I59" s="29" t="s">
        <v>52</v>
      </c>
      <c r="J59" s="29" t="s">
        <v>52</v>
      </c>
      <c r="K59" s="29" t="s">
        <v>52</v>
      </c>
      <c r="L59" s="29" t="s">
        <v>52</v>
      </c>
    </row>
    <row r="60" spans="1:60" s="23" customFormat="1" ht="97.5" customHeight="1" x14ac:dyDescent="0.25">
      <c r="A60" s="107"/>
      <c r="B60" s="49" t="s">
        <v>177</v>
      </c>
      <c r="C60" s="29" t="s">
        <v>168</v>
      </c>
      <c r="D60" s="29" t="s">
        <v>167</v>
      </c>
      <c r="E60" s="28" t="s">
        <v>169</v>
      </c>
      <c r="F60" s="113"/>
      <c r="G60" s="113"/>
      <c r="H60" s="113"/>
      <c r="I60" s="29" t="s">
        <v>52</v>
      </c>
      <c r="J60" s="29" t="s">
        <v>52</v>
      </c>
      <c r="K60" s="29" t="s">
        <v>52</v>
      </c>
      <c r="L60" s="29" t="s">
        <v>52</v>
      </c>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row>
    <row r="61" spans="1:60" s="23" customFormat="1" ht="52.5" customHeight="1" x14ac:dyDescent="0.25">
      <c r="A61" s="107" t="s">
        <v>102</v>
      </c>
      <c r="B61" s="49" t="s">
        <v>179</v>
      </c>
      <c r="C61" s="48" t="s">
        <v>160</v>
      </c>
      <c r="D61" s="48" t="s">
        <v>242</v>
      </c>
      <c r="E61" s="44" t="s">
        <v>159</v>
      </c>
      <c r="F61" s="42">
        <v>41639</v>
      </c>
      <c r="G61" s="42">
        <v>41311</v>
      </c>
      <c r="H61" s="106">
        <v>41639</v>
      </c>
      <c r="I61" s="29" t="s">
        <v>52</v>
      </c>
      <c r="J61" s="29" t="s">
        <v>52</v>
      </c>
      <c r="K61" s="29" t="s">
        <v>52</v>
      </c>
      <c r="L61" s="29" t="s">
        <v>52</v>
      </c>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row>
    <row r="62" spans="1:60" s="23" customFormat="1" ht="118.5" customHeight="1" x14ac:dyDescent="0.25">
      <c r="A62" s="107"/>
      <c r="B62" s="49" t="s">
        <v>180</v>
      </c>
      <c r="C62" s="29" t="s">
        <v>59</v>
      </c>
      <c r="D62" s="29" t="s">
        <v>55</v>
      </c>
      <c r="E62" s="28" t="s">
        <v>79</v>
      </c>
      <c r="F62" s="45" t="s">
        <v>20</v>
      </c>
      <c r="G62" s="45">
        <v>41529</v>
      </c>
      <c r="H62" s="106"/>
      <c r="I62" s="29" t="s">
        <v>52</v>
      </c>
      <c r="J62" s="29" t="s">
        <v>52</v>
      </c>
      <c r="K62" s="29" t="s">
        <v>52</v>
      </c>
      <c r="L62" s="48" t="s">
        <v>62</v>
      </c>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row>
    <row r="63" spans="1:60" s="23" customFormat="1" ht="100.5" customHeight="1" x14ac:dyDescent="0.25">
      <c r="A63" s="107"/>
      <c r="B63" s="49" t="s">
        <v>181</v>
      </c>
      <c r="C63" s="48" t="s">
        <v>168</v>
      </c>
      <c r="D63" s="48" t="s">
        <v>167</v>
      </c>
      <c r="E63" s="44" t="s">
        <v>172</v>
      </c>
      <c r="F63" s="42">
        <v>41639</v>
      </c>
      <c r="G63" s="42">
        <v>41639</v>
      </c>
      <c r="H63" s="106"/>
      <c r="I63" s="29" t="s">
        <v>52</v>
      </c>
      <c r="J63" s="29" t="s">
        <v>52</v>
      </c>
      <c r="K63" s="29" t="s">
        <v>52</v>
      </c>
      <c r="L63" s="29" t="s">
        <v>52</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row>
    <row r="64" spans="1:60" s="23" customFormat="1" ht="172.5" customHeight="1" x14ac:dyDescent="0.25">
      <c r="A64" s="107"/>
      <c r="B64" s="49" t="s">
        <v>185</v>
      </c>
      <c r="C64" s="29" t="s">
        <v>59</v>
      </c>
      <c r="D64" s="29" t="s">
        <v>171</v>
      </c>
      <c r="E64" s="28" t="s">
        <v>170</v>
      </c>
      <c r="F64" s="45">
        <v>41639</v>
      </c>
      <c r="G64" s="45">
        <v>41528</v>
      </c>
      <c r="H64" s="106"/>
      <c r="I64" s="29" t="s">
        <v>52</v>
      </c>
      <c r="J64" s="29" t="s">
        <v>52</v>
      </c>
      <c r="K64" s="29" t="s">
        <v>52</v>
      </c>
      <c r="L64" s="29" t="s">
        <v>52</v>
      </c>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row>
    <row r="65" spans="1:13" ht="91.5" customHeight="1" x14ac:dyDescent="0.25">
      <c r="A65" s="117" t="s">
        <v>120</v>
      </c>
      <c r="B65" s="49" t="s">
        <v>176</v>
      </c>
      <c r="C65" s="118" t="s">
        <v>59</v>
      </c>
      <c r="D65" s="118" t="s">
        <v>12</v>
      </c>
      <c r="E65" s="44" t="s">
        <v>187</v>
      </c>
      <c r="F65" s="42">
        <v>42004</v>
      </c>
      <c r="G65" s="42">
        <v>41821</v>
      </c>
      <c r="H65" s="113">
        <v>42004</v>
      </c>
      <c r="I65" s="29" t="s">
        <v>52</v>
      </c>
      <c r="J65" s="29" t="s">
        <v>52</v>
      </c>
      <c r="K65" s="29" t="s">
        <v>52</v>
      </c>
      <c r="L65" s="29" t="s">
        <v>52</v>
      </c>
    </row>
    <row r="66" spans="1:13" ht="121.5" customHeight="1" x14ac:dyDescent="0.25">
      <c r="A66" s="117"/>
      <c r="B66" s="53" t="s">
        <v>177</v>
      </c>
      <c r="C66" s="118"/>
      <c r="D66" s="118"/>
      <c r="E66" s="28" t="s">
        <v>163</v>
      </c>
      <c r="F66" s="42">
        <v>41825</v>
      </c>
      <c r="G66" s="42">
        <v>41825</v>
      </c>
      <c r="H66" s="113"/>
      <c r="I66" s="29" t="s">
        <v>52</v>
      </c>
      <c r="J66" s="29" t="s">
        <v>52</v>
      </c>
      <c r="K66" s="29" t="s">
        <v>52</v>
      </c>
      <c r="L66" s="29" t="s">
        <v>52</v>
      </c>
    </row>
    <row r="67" spans="1:13" ht="54" customHeight="1" x14ac:dyDescent="0.25">
      <c r="A67" s="117"/>
      <c r="B67" s="49" t="s">
        <v>179</v>
      </c>
      <c r="C67" s="118"/>
      <c r="D67" s="118"/>
      <c r="E67" s="28" t="s">
        <v>195</v>
      </c>
      <c r="F67" s="42">
        <v>42004</v>
      </c>
      <c r="G67" s="42">
        <v>42004</v>
      </c>
      <c r="H67" s="113"/>
      <c r="I67" s="29" t="s">
        <v>52</v>
      </c>
      <c r="J67" s="29" t="s">
        <v>52</v>
      </c>
      <c r="K67" s="29" t="s">
        <v>52</v>
      </c>
      <c r="L67" s="29" t="s">
        <v>52</v>
      </c>
    </row>
    <row r="68" spans="1:13" ht="108.75" customHeight="1" x14ac:dyDescent="0.25">
      <c r="A68" s="117"/>
      <c r="B68" s="53" t="s">
        <v>180</v>
      </c>
      <c r="C68" s="118"/>
      <c r="D68" s="118"/>
      <c r="E68" s="44" t="s">
        <v>164</v>
      </c>
      <c r="F68" s="45">
        <v>42004</v>
      </c>
      <c r="G68" s="45">
        <v>42004</v>
      </c>
      <c r="H68" s="113"/>
      <c r="I68" s="29" t="s">
        <v>52</v>
      </c>
      <c r="J68" s="29" t="s">
        <v>52</v>
      </c>
      <c r="K68" s="29" t="s">
        <v>52</v>
      </c>
      <c r="L68" s="29" t="s">
        <v>52</v>
      </c>
    </row>
    <row r="69" spans="1:13" ht="56.25" customHeight="1" x14ac:dyDescent="0.25">
      <c r="A69" s="117"/>
      <c r="B69" s="55" t="s">
        <v>181</v>
      </c>
      <c r="C69" s="118"/>
      <c r="D69" s="118"/>
      <c r="E69" s="44" t="s">
        <v>188</v>
      </c>
      <c r="F69" s="45">
        <v>42004</v>
      </c>
      <c r="G69" s="45">
        <v>41926</v>
      </c>
      <c r="H69" s="113"/>
      <c r="I69" s="29" t="s">
        <v>52</v>
      </c>
      <c r="J69" s="29" t="s">
        <v>52</v>
      </c>
      <c r="K69" s="29" t="s">
        <v>52</v>
      </c>
      <c r="L69" s="29" t="s">
        <v>52</v>
      </c>
    </row>
    <row r="70" spans="1:13" ht="176.25" customHeight="1" x14ac:dyDescent="0.25">
      <c r="A70" s="117"/>
      <c r="B70" s="1" t="s">
        <v>185</v>
      </c>
      <c r="C70" s="118"/>
      <c r="D70" s="118"/>
      <c r="E70" s="44" t="s">
        <v>189</v>
      </c>
      <c r="F70" s="42">
        <v>42004</v>
      </c>
      <c r="G70" s="42">
        <v>42004</v>
      </c>
      <c r="H70" s="113"/>
      <c r="I70" s="29" t="s">
        <v>52</v>
      </c>
      <c r="J70" s="29" t="s">
        <v>52</v>
      </c>
      <c r="K70" s="29" t="s">
        <v>52</v>
      </c>
      <c r="L70" s="29" t="s">
        <v>52</v>
      </c>
    </row>
    <row r="71" spans="1:13" ht="183" customHeight="1" x14ac:dyDescent="0.25">
      <c r="A71" s="117"/>
      <c r="B71" s="55" t="s">
        <v>184</v>
      </c>
      <c r="C71" s="48" t="s">
        <v>166</v>
      </c>
      <c r="D71" s="48" t="s">
        <v>243</v>
      </c>
      <c r="E71" s="44" t="s">
        <v>165</v>
      </c>
      <c r="F71" s="42">
        <v>42004</v>
      </c>
      <c r="G71" s="42">
        <v>42004</v>
      </c>
      <c r="H71" s="113"/>
      <c r="I71" s="29" t="s">
        <v>52</v>
      </c>
      <c r="J71" s="29" t="s">
        <v>52</v>
      </c>
      <c r="K71" s="29" t="s">
        <v>52</v>
      </c>
      <c r="L71" s="29" t="s">
        <v>52</v>
      </c>
      <c r="M71" s="30"/>
    </row>
    <row r="72" spans="1:13" ht="119.25" customHeight="1" x14ac:dyDescent="0.25">
      <c r="A72" s="117"/>
      <c r="B72" s="55" t="s">
        <v>183</v>
      </c>
      <c r="C72" s="48" t="s">
        <v>168</v>
      </c>
      <c r="D72" s="48" t="s">
        <v>203</v>
      </c>
      <c r="E72" s="44" t="s">
        <v>190</v>
      </c>
      <c r="F72" s="42">
        <v>42004</v>
      </c>
      <c r="G72" s="42">
        <v>42004</v>
      </c>
      <c r="H72" s="113"/>
      <c r="I72" s="29" t="s">
        <v>52</v>
      </c>
      <c r="J72" s="29" t="s">
        <v>52</v>
      </c>
      <c r="K72" s="29" t="s">
        <v>52</v>
      </c>
      <c r="L72" s="29" t="s">
        <v>52</v>
      </c>
    </row>
    <row r="73" spans="1:13" ht="309.75" customHeight="1" x14ac:dyDescent="0.25">
      <c r="A73" s="117"/>
      <c r="B73" s="49" t="s">
        <v>34</v>
      </c>
      <c r="C73" s="29" t="s">
        <v>199</v>
      </c>
      <c r="D73" s="29" t="s">
        <v>198</v>
      </c>
      <c r="E73" s="28" t="s">
        <v>200</v>
      </c>
      <c r="F73" s="45">
        <v>42004</v>
      </c>
      <c r="G73" s="45">
        <v>42004</v>
      </c>
      <c r="H73" s="113"/>
      <c r="I73" s="29" t="s">
        <v>202</v>
      </c>
      <c r="J73" s="29" t="s">
        <v>201</v>
      </c>
      <c r="K73" s="48"/>
      <c r="L73" s="48"/>
    </row>
    <row r="74" spans="1:13" ht="408.75" customHeight="1" x14ac:dyDescent="0.25">
      <c r="A74" s="108" t="s">
        <v>121</v>
      </c>
      <c r="B74" s="53" t="s">
        <v>176</v>
      </c>
      <c r="C74" s="29" t="s">
        <v>84</v>
      </c>
      <c r="D74" s="29" t="s">
        <v>226</v>
      </c>
      <c r="E74" s="28" t="s">
        <v>268</v>
      </c>
      <c r="F74" s="45">
        <v>42369</v>
      </c>
      <c r="G74" s="45" t="s">
        <v>276</v>
      </c>
      <c r="H74" s="45">
        <v>42363</v>
      </c>
      <c r="I74" s="29" t="s">
        <v>52</v>
      </c>
      <c r="J74" s="29" t="s">
        <v>52</v>
      </c>
      <c r="K74" s="48" t="s">
        <v>52</v>
      </c>
      <c r="L74" s="48" t="s">
        <v>52</v>
      </c>
    </row>
    <row r="75" spans="1:13" ht="241.5" customHeight="1" x14ac:dyDescent="0.25">
      <c r="A75" s="109"/>
      <c r="B75" s="53" t="s">
        <v>177</v>
      </c>
      <c r="C75" s="29" t="s">
        <v>30</v>
      </c>
      <c r="D75" s="29" t="s">
        <v>31</v>
      </c>
      <c r="E75" s="28" t="s">
        <v>279</v>
      </c>
      <c r="F75" s="31">
        <v>42369</v>
      </c>
      <c r="G75" s="45">
        <v>42216</v>
      </c>
      <c r="H75" s="45">
        <v>42308</v>
      </c>
      <c r="I75" s="29">
        <v>0.3</v>
      </c>
      <c r="J75" s="29"/>
      <c r="K75" s="48"/>
      <c r="L75" s="48"/>
    </row>
    <row r="76" spans="1:13" ht="274.5" customHeight="1" x14ac:dyDescent="0.25">
      <c r="A76" s="109"/>
      <c r="B76" s="53" t="s">
        <v>179</v>
      </c>
      <c r="C76" s="29" t="s">
        <v>30</v>
      </c>
      <c r="D76" s="29" t="s">
        <v>32</v>
      </c>
      <c r="E76" s="28" t="s">
        <v>280</v>
      </c>
      <c r="F76" s="45">
        <v>43465</v>
      </c>
      <c r="G76" s="45"/>
      <c r="H76" s="45">
        <v>42363</v>
      </c>
      <c r="I76" s="29"/>
      <c r="J76" s="29"/>
      <c r="K76" s="48"/>
      <c r="L76" s="48"/>
    </row>
    <row r="77" spans="1:13" ht="238.5" customHeight="1" x14ac:dyDescent="0.25">
      <c r="A77" s="109"/>
      <c r="B77" s="53" t="s">
        <v>180</v>
      </c>
      <c r="C77" s="29" t="s">
        <v>30</v>
      </c>
      <c r="D77" s="29" t="s">
        <v>33</v>
      </c>
      <c r="E77" s="28" t="s">
        <v>281</v>
      </c>
      <c r="F77" s="45">
        <v>43100</v>
      </c>
      <c r="G77" s="45"/>
      <c r="H77" s="45">
        <v>42363</v>
      </c>
      <c r="I77" s="29"/>
      <c r="J77" s="29"/>
      <c r="K77" s="48"/>
      <c r="L77" s="48"/>
    </row>
    <row r="78" spans="1:13" ht="236.25" customHeight="1" x14ac:dyDescent="0.25">
      <c r="A78" s="109"/>
      <c r="B78" s="53" t="s">
        <v>181</v>
      </c>
      <c r="C78" s="29" t="s">
        <v>30</v>
      </c>
      <c r="D78" s="29" t="s">
        <v>204</v>
      </c>
      <c r="E78" s="28" t="s">
        <v>17</v>
      </c>
      <c r="F78" s="45">
        <v>42369</v>
      </c>
      <c r="G78" s="45">
        <v>42094</v>
      </c>
      <c r="H78" s="45">
        <v>42216</v>
      </c>
      <c r="I78" s="29">
        <v>2.5</v>
      </c>
      <c r="J78" s="29">
        <v>2.5</v>
      </c>
      <c r="K78" s="48">
        <v>0</v>
      </c>
      <c r="L78" s="48"/>
    </row>
    <row r="79" spans="1:13" ht="239.25" customHeight="1" x14ac:dyDescent="0.25">
      <c r="A79" s="109"/>
      <c r="B79" s="53" t="s">
        <v>185</v>
      </c>
      <c r="C79" s="48" t="s">
        <v>30</v>
      </c>
      <c r="D79" s="64" t="s">
        <v>205</v>
      </c>
      <c r="E79" s="28" t="s">
        <v>282</v>
      </c>
      <c r="F79" s="45">
        <v>42369</v>
      </c>
      <c r="G79" s="45">
        <v>42363</v>
      </c>
      <c r="H79" s="45">
        <v>42363</v>
      </c>
      <c r="I79" s="29"/>
      <c r="J79" s="29"/>
      <c r="K79" s="48"/>
      <c r="L79" s="48"/>
    </row>
    <row r="80" spans="1:13" ht="129.75" customHeight="1" x14ac:dyDescent="0.25">
      <c r="A80" s="110"/>
      <c r="B80" s="53" t="s">
        <v>184</v>
      </c>
      <c r="C80" s="48" t="s">
        <v>223</v>
      </c>
      <c r="D80" s="48" t="s">
        <v>222</v>
      </c>
      <c r="E80" s="48" t="s">
        <v>227</v>
      </c>
      <c r="F80" s="42">
        <v>43465</v>
      </c>
      <c r="G80" s="48"/>
      <c r="H80" s="42" t="s">
        <v>258</v>
      </c>
      <c r="I80" s="29">
        <v>0.3</v>
      </c>
      <c r="J80" s="29">
        <v>0.3</v>
      </c>
      <c r="K80" s="48"/>
      <c r="L80" s="48"/>
    </row>
    <row r="81" spans="1:14" ht="147" customHeight="1" x14ac:dyDescent="0.25">
      <c r="A81" s="108" t="s">
        <v>122</v>
      </c>
      <c r="B81" s="53" t="s">
        <v>176</v>
      </c>
      <c r="C81" s="48" t="s">
        <v>290</v>
      </c>
      <c r="D81" s="48" t="s">
        <v>291</v>
      </c>
      <c r="E81" s="48" t="s">
        <v>3</v>
      </c>
      <c r="F81" s="42">
        <v>42735</v>
      </c>
      <c r="G81" s="48"/>
      <c r="H81" s="42">
        <v>42431</v>
      </c>
      <c r="I81" s="29" t="s">
        <v>52</v>
      </c>
      <c r="J81" s="29" t="s">
        <v>52</v>
      </c>
      <c r="K81" s="48"/>
      <c r="L81" s="48"/>
    </row>
    <row r="82" spans="1:14" ht="185.25" customHeight="1" x14ac:dyDescent="0.25">
      <c r="A82" s="109"/>
      <c r="B82" s="53" t="s">
        <v>177</v>
      </c>
      <c r="C82" s="48" t="s">
        <v>30</v>
      </c>
      <c r="D82" s="48" t="s">
        <v>292</v>
      </c>
      <c r="E82" s="48" t="s">
        <v>2</v>
      </c>
      <c r="F82" s="42">
        <v>42735</v>
      </c>
      <c r="G82" s="48"/>
      <c r="H82" s="42">
        <v>42431</v>
      </c>
      <c r="I82" s="29"/>
      <c r="J82" s="29"/>
      <c r="K82" s="48"/>
      <c r="L82" s="48"/>
    </row>
    <row r="83" spans="1:14" ht="207.75" customHeight="1" x14ac:dyDescent="0.25">
      <c r="A83" s="110"/>
      <c r="B83" s="48" t="s">
        <v>179</v>
      </c>
      <c r="C83" s="43" t="s">
        <v>168</v>
      </c>
      <c r="D83" s="48" t="s">
        <v>293</v>
      </c>
      <c r="E83" s="22" t="s">
        <v>1</v>
      </c>
      <c r="F83" s="81">
        <v>42735</v>
      </c>
      <c r="G83" s="23"/>
      <c r="H83" s="42" t="s">
        <v>322</v>
      </c>
      <c r="I83" s="23"/>
      <c r="J83" s="23"/>
      <c r="K83" s="23"/>
      <c r="L83" s="48"/>
    </row>
    <row r="84" spans="1:14" ht="19.5" customHeight="1" x14ac:dyDescent="0.25">
      <c r="A84" s="123" t="s">
        <v>60</v>
      </c>
      <c r="B84" s="123"/>
      <c r="C84" s="123"/>
      <c r="D84" s="123"/>
      <c r="E84" s="123"/>
      <c r="F84" s="123"/>
      <c r="G84" s="123"/>
      <c r="H84" s="123"/>
      <c r="I84" s="123"/>
      <c r="J84" s="123"/>
      <c r="K84" s="123"/>
      <c r="L84" s="123"/>
    </row>
    <row r="85" spans="1:14" ht="63.75" customHeight="1" x14ac:dyDescent="0.25">
      <c r="A85" s="49" t="s">
        <v>103</v>
      </c>
      <c r="B85" s="49" t="s">
        <v>176</v>
      </c>
      <c r="C85" s="48" t="s">
        <v>168</v>
      </c>
      <c r="D85" s="48" t="s">
        <v>196</v>
      </c>
      <c r="E85" s="44" t="s">
        <v>173</v>
      </c>
      <c r="F85" s="42">
        <v>41274</v>
      </c>
      <c r="G85" s="42">
        <v>41274</v>
      </c>
      <c r="H85" s="42">
        <v>41274</v>
      </c>
      <c r="I85" s="47"/>
      <c r="J85" s="47"/>
      <c r="K85" s="47"/>
      <c r="L85" s="47"/>
    </row>
    <row r="86" spans="1:14" ht="150" customHeight="1" x14ac:dyDescent="0.25">
      <c r="A86" s="117" t="s">
        <v>125</v>
      </c>
      <c r="B86" s="49" t="s">
        <v>176</v>
      </c>
      <c r="C86" s="48" t="s">
        <v>197</v>
      </c>
      <c r="D86" s="48" t="s">
        <v>174</v>
      </c>
      <c r="E86" s="44" t="s">
        <v>175</v>
      </c>
      <c r="F86" s="106">
        <v>41639</v>
      </c>
      <c r="G86" s="106">
        <v>41639</v>
      </c>
      <c r="H86" s="106">
        <v>41639</v>
      </c>
      <c r="I86" s="47" t="s">
        <v>52</v>
      </c>
      <c r="J86" s="47" t="s">
        <v>52</v>
      </c>
      <c r="K86" s="47" t="s">
        <v>52</v>
      </c>
      <c r="L86" s="47" t="s">
        <v>52</v>
      </c>
    </row>
    <row r="87" spans="1:14" ht="186" customHeight="1" x14ac:dyDescent="0.25">
      <c r="A87" s="117"/>
      <c r="B87" s="49" t="s">
        <v>177</v>
      </c>
      <c r="C87" s="43" t="s">
        <v>168</v>
      </c>
      <c r="D87" s="48" t="s">
        <v>244</v>
      </c>
      <c r="E87" s="44" t="s">
        <v>219</v>
      </c>
      <c r="F87" s="106"/>
      <c r="G87" s="106"/>
      <c r="H87" s="106"/>
      <c r="I87" s="47" t="s">
        <v>52</v>
      </c>
      <c r="J87" s="47" t="s">
        <v>52</v>
      </c>
      <c r="K87" s="47" t="s">
        <v>52</v>
      </c>
      <c r="L87" s="47" t="s">
        <v>52</v>
      </c>
    </row>
    <row r="88" spans="1:14" ht="125.25" customHeight="1" x14ac:dyDescent="0.25">
      <c r="A88" s="49" t="s">
        <v>126</v>
      </c>
      <c r="B88" s="49" t="s">
        <v>179</v>
      </c>
      <c r="C88" s="22" t="s">
        <v>59</v>
      </c>
      <c r="D88" s="48" t="s">
        <v>212</v>
      </c>
      <c r="E88" s="28" t="s">
        <v>38</v>
      </c>
      <c r="F88" s="42">
        <v>43101</v>
      </c>
      <c r="G88" s="42">
        <v>41971</v>
      </c>
      <c r="H88" s="42">
        <v>42004</v>
      </c>
      <c r="I88" s="48" t="s">
        <v>104</v>
      </c>
      <c r="J88" s="48" t="s">
        <v>105</v>
      </c>
      <c r="K88" s="48" t="s">
        <v>105</v>
      </c>
      <c r="L88" s="48"/>
    </row>
    <row r="89" spans="1:14" ht="69.75" customHeight="1" x14ac:dyDescent="0.25">
      <c r="A89" s="114" t="s">
        <v>127</v>
      </c>
      <c r="B89" s="56" t="s">
        <v>176</v>
      </c>
      <c r="C89" s="22" t="s">
        <v>210</v>
      </c>
      <c r="D89" s="48" t="s">
        <v>245</v>
      </c>
      <c r="E89" s="44" t="s">
        <v>211</v>
      </c>
      <c r="F89" s="32">
        <v>42038</v>
      </c>
      <c r="G89" s="32"/>
      <c r="H89" s="32">
        <v>42038</v>
      </c>
      <c r="I89" s="32" t="s">
        <v>53</v>
      </c>
      <c r="J89" s="32" t="s">
        <v>53</v>
      </c>
      <c r="K89" s="32" t="s">
        <v>53</v>
      </c>
      <c r="L89" s="32"/>
    </row>
    <row r="90" spans="1:14" s="35" customFormat="1" ht="180" customHeight="1" x14ac:dyDescent="0.25">
      <c r="A90" s="114"/>
      <c r="B90" s="56" t="s">
        <v>177</v>
      </c>
      <c r="C90" s="48" t="s">
        <v>28</v>
      </c>
      <c r="D90" s="48" t="s">
        <v>225</v>
      </c>
      <c r="E90" s="44" t="s">
        <v>283</v>
      </c>
      <c r="F90" s="33">
        <v>42369</v>
      </c>
      <c r="G90" s="34"/>
      <c r="H90" s="33">
        <v>42248</v>
      </c>
      <c r="I90" s="34" t="s">
        <v>53</v>
      </c>
      <c r="J90" s="34" t="s">
        <v>53</v>
      </c>
      <c r="K90" s="34" t="s">
        <v>53</v>
      </c>
      <c r="L90" s="118" t="s">
        <v>11</v>
      </c>
      <c r="M90" s="27"/>
      <c r="N90" s="27"/>
    </row>
    <row r="91" spans="1:14" s="37" customFormat="1" ht="237.75" customHeight="1" x14ac:dyDescent="0.2">
      <c r="A91" s="114"/>
      <c r="B91" s="56" t="s">
        <v>179</v>
      </c>
      <c r="C91" s="49" t="s">
        <v>28</v>
      </c>
      <c r="D91" s="49" t="s">
        <v>10</v>
      </c>
      <c r="E91" s="57" t="s">
        <v>284</v>
      </c>
      <c r="F91" s="65">
        <v>43100</v>
      </c>
      <c r="G91" s="18"/>
      <c r="H91" s="65">
        <v>42363</v>
      </c>
      <c r="I91" s="56" t="s">
        <v>53</v>
      </c>
      <c r="J91" s="66" t="s">
        <v>53</v>
      </c>
      <c r="K91" s="66" t="s">
        <v>53</v>
      </c>
      <c r="L91" s="118"/>
      <c r="M91" s="36"/>
      <c r="N91" s="36"/>
    </row>
    <row r="92" spans="1:14" s="39" customFormat="1" ht="409.5" customHeight="1" x14ac:dyDescent="0.15">
      <c r="A92" s="114"/>
      <c r="B92" s="114" t="s">
        <v>180</v>
      </c>
      <c r="C92" s="112" t="s">
        <v>18</v>
      </c>
      <c r="D92" s="48" t="s">
        <v>14</v>
      </c>
      <c r="E92" s="119" t="s">
        <v>285</v>
      </c>
      <c r="F92" s="106">
        <v>42369</v>
      </c>
      <c r="G92" s="116" t="s">
        <v>153</v>
      </c>
      <c r="H92" s="111">
        <v>42363</v>
      </c>
      <c r="I92" s="115"/>
      <c r="J92" s="115"/>
      <c r="K92" s="115"/>
      <c r="L92" s="115"/>
      <c r="M92" s="38"/>
      <c r="N92" s="38"/>
    </row>
    <row r="93" spans="1:14" s="41" customFormat="1" ht="62.25" hidden="1" customHeight="1" x14ac:dyDescent="0.2">
      <c r="A93" s="114"/>
      <c r="B93" s="114"/>
      <c r="C93" s="112"/>
      <c r="D93" s="48"/>
      <c r="E93" s="119"/>
      <c r="F93" s="106"/>
      <c r="G93" s="116"/>
      <c r="H93" s="111"/>
      <c r="I93" s="115"/>
      <c r="J93" s="115"/>
      <c r="K93" s="115"/>
      <c r="L93" s="115"/>
      <c r="M93" s="40"/>
      <c r="N93" s="40"/>
    </row>
    <row r="94" spans="1:14" ht="107.25" customHeight="1" x14ac:dyDescent="0.25">
      <c r="A94" s="114"/>
      <c r="B94" s="49" t="s">
        <v>181</v>
      </c>
      <c r="C94" s="48" t="s">
        <v>4</v>
      </c>
      <c r="D94" s="48" t="s">
        <v>8</v>
      </c>
      <c r="E94" s="48" t="s">
        <v>286</v>
      </c>
      <c r="F94" s="42">
        <v>42735</v>
      </c>
      <c r="G94" s="22"/>
      <c r="H94" s="42">
        <v>42363</v>
      </c>
      <c r="I94" s="23"/>
      <c r="J94" s="23"/>
      <c r="K94" s="23"/>
      <c r="L94" s="23"/>
    </row>
    <row r="95" spans="1:14" ht="192" customHeight="1" x14ac:dyDescent="0.25">
      <c r="A95" s="114"/>
      <c r="B95" s="49" t="s">
        <v>7</v>
      </c>
      <c r="C95" s="49" t="s">
        <v>5</v>
      </c>
      <c r="D95" s="49" t="s">
        <v>6</v>
      </c>
      <c r="E95" s="57" t="s">
        <v>275</v>
      </c>
      <c r="F95" s="49">
        <v>2017</v>
      </c>
      <c r="G95" s="62"/>
      <c r="H95" s="53">
        <v>42363</v>
      </c>
      <c r="I95" s="51"/>
      <c r="J95" s="51"/>
      <c r="K95" s="51"/>
      <c r="L95" s="51"/>
    </row>
    <row r="96" spans="1:14" ht="141" customHeight="1" x14ac:dyDescent="0.25">
      <c r="A96" s="114"/>
      <c r="B96" s="49" t="s">
        <v>261</v>
      </c>
      <c r="C96" s="23"/>
      <c r="D96" s="22" t="s">
        <v>259</v>
      </c>
      <c r="E96" s="22" t="s">
        <v>260</v>
      </c>
      <c r="F96" s="48">
        <v>2015</v>
      </c>
      <c r="G96" s="22"/>
      <c r="H96" s="42">
        <v>42339</v>
      </c>
      <c r="I96" s="23"/>
      <c r="J96" s="23"/>
      <c r="K96" s="23"/>
      <c r="L96" s="23"/>
    </row>
    <row r="97" spans="1:12" ht="282" customHeight="1" x14ac:dyDescent="0.25">
      <c r="A97" s="114"/>
      <c r="B97" s="69" t="s">
        <v>294</v>
      </c>
      <c r="C97" s="46" t="s">
        <v>28</v>
      </c>
      <c r="D97" s="70" t="s">
        <v>269</v>
      </c>
      <c r="E97" s="71" t="s">
        <v>270</v>
      </c>
      <c r="F97" s="48">
        <v>2017</v>
      </c>
      <c r="G97" s="48"/>
      <c r="H97" s="42">
        <v>42363</v>
      </c>
      <c r="I97" s="48"/>
      <c r="J97" s="23"/>
      <c r="K97" s="23"/>
      <c r="L97" s="23"/>
    </row>
    <row r="98" spans="1:12" ht="135.75" customHeight="1" x14ac:dyDescent="0.25">
      <c r="A98" s="104" t="s">
        <v>295</v>
      </c>
      <c r="B98" s="49" t="s">
        <v>296</v>
      </c>
      <c r="C98" s="48" t="s">
        <v>299</v>
      </c>
      <c r="D98" s="48" t="s">
        <v>300</v>
      </c>
      <c r="E98" s="88" t="s">
        <v>301</v>
      </c>
      <c r="F98" s="48">
        <v>2016</v>
      </c>
      <c r="G98" s="22"/>
      <c r="H98" s="42">
        <v>42430</v>
      </c>
      <c r="I98" s="22"/>
      <c r="J98" s="68"/>
      <c r="K98" s="68"/>
      <c r="L98" s="68"/>
    </row>
    <row r="99" spans="1:12" ht="102" x14ac:dyDescent="0.25">
      <c r="A99" s="105"/>
      <c r="B99" s="49" t="s">
        <v>302</v>
      </c>
      <c r="C99" s="48" t="s">
        <v>304</v>
      </c>
      <c r="D99" s="48" t="s">
        <v>303</v>
      </c>
      <c r="E99" s="48" t="s">
        <v>153</v>
      </c>
      <c r="F99" s="48">
        <v>2016</v>
      </c>
      <c r="G99" s="22"/>
      <c r="H99" s="42">
        <v>42430</v>
      </c>
      <c r="I99" s="22"/>
      <c r="J99" s="68"/>
      <c r="K99" s="68"/>
      <c r="L99" s="68"/>
    </row>
    <row r="100" spans="1:12" ht="127.5" x14ac:dyDescent="0.25">
      <c r="A100" s="105"/>
      <c r="B100" s="49" t="s">
        <v>305</v>
      </c>
      <c r="C100" s="48" t="s">
        <v>299</v>
      </c>
      <c r="D100" s="48" t="s">
        <v>319</v>
      </c>
      <c r="E100" s="22" t="s">
        <v>0</v>
      </c>
      <c r="F100" s="48">
        <v>2016</v>
      </c>
      <c r="G100" s="48"/>
      <c r="H100" s="42">
        <v>42430</v>
      </c>
      <c r="I100" s="22"/>
      <c r="J100" s="68"/>
      <c r="K100" s="68"/>
      <c r="L100" s="68"/>
    </row>
    <row r="101" spans="1:12" ht="135.75" customHeight="1" x14ac:dyDescent="0.25">
      <c r="A101" s="124"/>
      <c r="B101" s="49" t="s">
        <v>180</v>
      </c>
      <c r="C101" s="48" t="s">
        <v>28</v>
      </c>
      <c r="D101" s="48" t="s">
        <v>320</v>
      </c>
      <c r="E101" s="22" t="s">
        <v>321</v>
      </c>
      <c r="F101" s="48">
        <v>2016</v>
      </c>
      <c r="G101" s="23"/>
      <c r="H101" s="42">
        <v>42431</v>
      </c>
      <c r="I101" s="23"/>
      <c r="J101" s="23"/>
      <c r="K101" s="23"/>
      <c r="L101" s="23"/>
    </row>
  </sheetData>
  <mergeCells count="67">
    <mergeCell ref="A19:A22"/>
    <mergeCell ref="C21:C22"/>
    <mergeCell ref="A6:A9"/>
    <mergeCell ref="C6:C9"/>
    <mergeCell ref="A98:A101"/>
    <mergeCell ref="G1:G2"/>
    <mergeCell ref="A4:K4"/>
    <mergeCell ref="E1:E2"/>
    <mergeCell ref="H1:K1"/>
    <mergeCell ref="A10:A11"/>
    <mergeCell ref="A24:L24"/>
    <mergeCell ref="F10:F11"/>
    <mergeCell ref="C25:C31"/>
    <mergeCell ref="H25:H32"/>
    <mergeCell ref="A13:A18"/>
    <mergeCell ref="A3:B3"/>
    <mergeCell ref="C1:C2"/>
    <mergeCell ref="D1:D2"/>
    <mergeCell ref="A1:B2"/>
    <mergeCell ref="G10:G11"/>
    <mergeCell ref="G6:G9"/>
    <mergeCell ref="F6:F9"/>
    <mergeCell ref="F1:F2"/>
    <mergeCell ref="H61:H64"/>
    <mergeCell ref="F59:F60"/>
    <mergeCell ref="A58:L58"/>
    <mergeCell ref="A25:A32"/>
    <mergeCell ref="H59:H60"/>
    <mergeCell ref="G59:G60"/>
    <mergeCell ref="A59:A60"/>
    <mergeCell ref="A54:A57"/>
    <mergeCell ref="L1:L2"/>
    <mergeCell ref="A5:L5"/>
    <mergeCell ref="H10:H11"/>
    <mergeCell ref="H6:H9"/>
    <mergeCell ref="A61:A64"/>
    <mergeCell ref="A86:A87"/>
    <mergeCell ref="A65:A73"/>
    <mergeCell ref="A89:A97"/>
    <mergeCell ref="L92:L93"/>
    <mergeCell ref="D65:D70"/>
    <mergeCell ref="F86:F87"/>
    <mergeCell ref="E92:E93"/>
    <mergeCell ref="C65:C70"/>
    <mergeCell ref="A74:A80"/>
    <mergeCell ref="I92:I93"/>
    <mergeCell ref="L90:L91"/>
    <mergeCell ref="A84:L84"/>
    <mergeCell ref="G25:G32"/>
    <mergeCell ref="F25:F32"/>
    <mergeCell ref="J92:J93"/>
    <mergeCell ref="K92:K93"/>
    <mergeCell ref="F92:F93"/>
    <mergeCell ref="G92:G93"/>
    <mergeCell ref="A81:A83"/>
    <mergeCell ref="H92:H93"/>
    <mergeCell ref="C92:C93"/>
    <mergeCell ref="H65:H73"/>
    <mergeCell ref="B92:B93"/>
    <mergeCell ref="H86:H87"/>
    <mergeCell ref="G86:G87"/>
    <mergeCell ref="C49:C53"/>
    <mergeCell ref="A43:A53"/>
    <mergeCell ref="H33:H39"/>
    <mergeCell ref="A40:A42"/>
    <mergeCell ref="A33:A39"/>
    <mergeCell ref="H40:H42"/>
  </mergeCells>
  <phoneticPr fontId="2" type="noConversion"/>
  <pageMargins left="0.19685039370078741" right="0.19685039370078741" top="0.39370078740157483" bottom="0.39370078740157483" header="0" footer="0"/>
  <pageSetup paperSize="9" scale="60" orientation="landscape" r:id="rId1"/>
  <headerFooter>
    <oddHeader>&amp;CФевраль 2016&amp;RФорма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Твердохлебова Елена Александровна</dc:creator>
  <cp:lastModifiedBy>12345</cp:lastModifiedBy>
  <cp:lastPrinted>2016-03-21T07:44:35Z</cp:lastPrinted>
  <dcterms:created xsi:type="dcterms:W3CDTF">2014-02-03T06:13:50Z</dcterms:created>
  <dcterms:modified xsi:type="dcterms:W3CDTF">2016-03-21T07:53:38Z</dcterms:modified>
</cp:coreProperties>
</file>