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250" windowWidth="15510" windowHeight="5475" firstSheet="1" activeTab="1"/>
  </bookViews>
  <sheets>
    <sheet name="Лист3" sheetId="1" state="hidden" r:id="rId1"/>
    <sheet name="Форма_2" sheetId="2" r:id="rId2"/>
  </sheets>
  <definedNames>
    <definedName name="_xlnm.Print_Titles" localSheetId="1">'Форма_2'!$4:$6</definedName>
  </definedNames>
  <calcPr fullCalcOnLoad="1"/>
</workbook>
</file>

<file path=xl/sharedStrings.xml><?xml version="1.0" encoding="utf-8"?>
<sst xmlns="http://schemas.openxmlformats.org/spreadsheetml/2006/main" count="116" uniqueCount="77">
  <si>
    <t>№ п/п</t>
  </si>
  <si>
    <t>Ульяновская область</t>
  </si>
  <si>
    <t>Дата исполнения меропрития</t>
  </si>
  <si>
    <t>Источник финансирования</t>
  </si>
  <si>
    <t>Итого по Указу</t>
  </si>
  <si>
    <t>Итого по мероприятию</t>
  </si>
  <si>
    <t>КБ субъекта РФ, включая ТГВФ</t>
  </si>
  <si>
    <t>в т.ч. целевые МБТ из ФБ</t>
  </si>
  <si>
    <t>Внебюджетное финансирование</t>
  </si>
  <si>
    <t>Финансирование, тыс. руб.</t>
  </si>
  <si>
    <t>Код бюджетной классификации Российской Федерации</t>
  </si>
  <si>
    <t>Объём финансирования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</si>
  <si>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</si>
  <si>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</si>
  <si>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</si>
  <si>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план (9)</t>
  </si>
  <si>
    <t>факт (10)</t>
  </si>
  <si>
    <t>Государственная программа Российской Федерации (11)</t>
  </si>
  <si>
    <t>Отчётная дата (период) значения показателя (квартал) (12)</t>
  </si>
  <si>
    <t>Рз (16)</t>
  </si>
  <si>
    <t>Пр (17)</t>
  </si>
  <si>
    <t>план (18)</t>
  </si>
  <si>
    <t>факт (19)</t>
  </si>
  <si>
    <t>Процент исполнения (20)</t>
  </si>
  <si>
    <t>Примечание (21)</t>
  </si>
  <si>
    <t xml:space="preserve">(6) - Указывается мероприятие, напаравленное на достижение показателя. </t>
  </si>
  <si>
    <t xml:space="preserve">(7) - Указываются реквизиты правового акта, в котором предусмотрено мероприятие. </t>
  </si>
  <si>
    <t xml:space="preserve">(8) - Ожидаемый результат исполнения мероприятия должен включать количественные и (или) качественные характеристики. </t>
  </si>
  <si>
    <t xml:space="preserve">(9) - Указывается запланированная дата исполнения мероприяти. </t>
  </si>
  <si>
    <t xml:space="preserve">(11) - 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                     Российской Федерацииот 11 ноября 2010 г. № 1950-р. В случае если мероприятие носит непрограммный характер, указывается код "Непрограммные расходы". </t>
  </si>
  <si>
    <t xml:space="preserve">(12) - Отчетная дата - Ⅰ, Ⅱ, Ⅲ, Ⅳ кварталы отчетного года. В связи с тем, что объем финансирования мероприятий указывается нарастающим итогом с начала года, данные за Ⅳ квартал идентичны данным за отчетный год. </t>
  </si>
  <si>
    <t xml:space="preserve">(13) - По строке указываются плановые и фактические объемы финансирования с детализацией по разделу / 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</si>
  <si>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</si>
  <si>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</si>
  <si>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</si>
  <si>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</si>
  <si>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</si>
  <si>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</si>
  <si>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</si>
  <si>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</si>
  <si>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>1.</t>
  </si>
  <si>
    <t xml:space="preserve">(10) - 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</si>
  <si>
    <t>Указ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</t>
  </si>
  <si>
    <t>Доля заёмных средств в общем объёме капитальных вложений в системы теплоснабжения, водоснабжения, водоотведения и очистки сточных вод</t>
  </si>
  <si>
    <t xml:space="preserve"> Превышение среднего уровня процентной ставки по ипотечным жилищным кредитам ( в рублях) над индексом потребительских цен</t>
  </si>
  <si>
    <t>Количество предоставленных ипотечных жилищных кредитов</t>
  </si>
  <si>
    <t>Индекс цен на первичном рынке жилья</t>
  </si>
  <si>
    <t>Общая площадь расселённого аварийного жилищного фонда, признанного таковым до 1 января 2012 года</t>
  </si>
  <si>
    <t>Заключение энергосервисных контрактов между бюджетными учреждениями и энергосервисными компаниями</t>
  </si>
  <si>
    <t>Экономия за срок действия контрактов составит 274,4 млн. руб. Ежегодная экономия составляет 59,3 млн. руб</t>
  </si>
  <si>
    <t>"Непрограммные расходы "</t>
  </si>
  <si>
    <t>0</t>
  </si>
  <si>
    <t>Поручения Правительства Ульяновской области от 01.10.2015 № 605-ПЧ по итогам совещания в МО "город Димитровград 25.09.2015 и поручения Правительства Ульяновской области  от 22.01.2016 № 15-ПЧ по итогам совещания по обсуждениюб вопроса реформирования ОГБУ "Центр энергосбережения Ульяновской области 18.01.2016</t>
  </si>
  <si>
    <t xml:space="preserve">Предоставление единовременных социальных выплат на приобретение жилья с привлечением средств ипотечных кредитов ( займов) работникам  областных и муниципальных учреждений Ульяновской области </t>
  </si>
  <si>
    <t>Постановление Проавительства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  на 2014-2020 годы"</t>
  </si>
  <si>
    <t>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</t>
  </si>
  <si>
    <t>предоставление единовременных социальных выплат на приобретение жилья с привлечением средств ипотечных кредитов работникам  IT- организаций Ульяновской области</t>
  </si>
  <si>
    <t>"Непрограммные расходы"</t>
  </si>
  <si>
    <t xml:space="preserve"> Постановление Правительства Ульяновской области от 22.05.2013 № 187-П "Об утверждении областной адресной  программы "Переселение граждан, проживающих на территории Ульяновской области, из аварийного жилищного фонда в 2014-2018 годах""</t>
  </si>
  <si>
    <t>Приобретение готовых квартир у застройщиков, также приобретение квартир в рамках долевого участия в строительстве, приобретение квартир на вторичном рынке, предоставление собственникам выкупной цены на изымаемое жилое помещение</t>
  </si>
  <si>
    <t>Переселение 2630 граждан из 1041 жилых помещений общей площадью 40,19 тыс. кв.м</t>
  </si>
  <si>
    <t>Реализация проектов комплексного жилищного строительства крупными застройщиками ООО "Запад-2", ООО "Запад-1", ОАО "ГК "КПД-2"  ООО "Смарт -инвест", ООО "Силен" и др</t>
  </si>
  <si>
    <t>Соглашение о взаимодействии ( сотрудничестве) между Правительством Ульяновской области и фондом РЖС от 30.01.2009 № С-07</t>
  </si>
  <si>
    <t>Формирование сводного по Ульяновской области списка граждан, имеющих право на приобретение жилья экономического класса в рамках программы "Жильё для российской семьи" и направление данного рееста ежемесячно в АО "АИЖК"</t>
  </si>
  <si>
    <t>Соглашение о сотрудничестве  в рамках реализации государственной программы "Обеспечение доступным и комфортным жильём и коммунальными услугами граждан РФ" от 17.03.2015 № 09/3969-15</t>
  </si>
  <si>
    <t>Ввод жилья  в  рамках программы по стандартам экономического класса в объёме 0,2 млн. кв.м</t>
  </si>
  <si>
    <t xml:space="preserve"> Данный объем средств предусмотрен в 2017  на завершение мероприятий  долгосрочной программы в целом.</t>
  </si>
  <si>
    <t>Ввод жилья в 2017 году составит 970 тыс. кв.м</t>
  </si>
  <si>
    <t>Ввод жилья  в 2017 году по стандартам экономического класса в объёме 591,7 тыс. кв.м</t>
  </si>
  <si>
    <t xml:space="preserve"> Проект реализуется за счёт лизинговых средств. Всего по состоянию на 01.06.2017 года на территории Ульяновской области заключено 172 ЭСК на общую сумму 1344,3 млн. руб</t>
  </si>
  <si>
    <r>
      <t>За январь-май 2017 года введено в эксплуатацию</t>
    </r>
    <r>
      <rPr>
        <sz val="10"/>
        <color indexed="60"/>
        <rFont val="Times New Roman"/>
        <family val="1"/>
      </rPr>
      <t xml:space="preserve"> </t>
    </r>
    <r>
      <rPr>
        <sz val="10"/>
        <rFont val="Times New Roman"/>
        <family val="1"/>
      </rPr>
      <t>237,684 тыс. кв. м жилья</t>
    </r>
  </si>
  <si>
    <t xml:space="preserve">На 31 мая  2017 года предоставлено  88 единовременных социальных выплат на приобретение жилья с привлечением средств ипотечных кредитов (займов) работникам областных учреждений  Ульяновской области. </t>
  </si>
  <si>
    <t>2.</t>
  </si>
  <si>
    <t xml:space="preserve">На 31мая    2017 года предоставлено  1 единовременная социальная выплата на приобретение жилья с привлечением средств ипотечных кредитов (займов) работникам  IT-организаций Ульяновской области. </t>
  </si>
  <si>
    <t>На 31.05.2017 в рамках программы включено в сводный реестр граждан- участников программы в количестве 2255 человек. За  май  2017 года  в рамках программы улучшили жилищные условия 94 семьи. Всего 1861 семья улучшили жилищные условия в рамках программы, в том числе 1372 с привлечением ипотечных средств. Реализация проекта  осуществляется за счёт частных инвестиций.</t>
  </si>
  <si>
    <t>Удельный вес числа семей, получивших жилые помещения и улучшивших жилищные условия, в числе семей,состоящих на учёте в качестве нуждающихся  в жилых помещениях</t>
  </si>
  <si>
    <t>на 31 мая  2017 года введено в эксплуатацию 176,4 тыс. кв. м жилья по стандартам экономического класса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</si>
</sst>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  <numFmt numFmtId="181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i/>
      <sz val="10"/>
      <color indexed="8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4" fillId="0" borderId="10" xfId="54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18" fillId="0" borderId="11" xfId="54" applyFont="1" applyFill="1" applyBorder="1" applyAlignment="1">
      <alignment horizontal="center" vertical="top" wrapText="1"/>
      <protection/>
    </xf>
    <xf numFmtId="0" fontId="18" fillId="0" borderId="10" xfId="54" applyFont="1" applyFill="1" applyBorder="1" applyAlignment="1">
      <alignment horizontal="center" vertical="top" wrapText="1"/>
      <protection/>
    </xf>
    <xf numFmtId="14" fontId="18" fillId="0" borderId="11" xfId="54" applyNumberFormat="1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 horizontal="center" vertical="top" wrapText="1"/>
    </xf>
    <xf numFmtId="0" fontId="26" fillId="0" borderId="11" xfId="54" applyFont="1" applyFill="1" applyBorder="1" applyAlignment="1">
      <alignment horizontal="center" vertical="top" wrapText="1"/>
      <protection/>
    </xf>
    <xf numFmtId="0" fontId="23" fillId="0" borderId="10" xfId="0" applyFont="1" applyBorder="1" applyAlignment="1">
      <alignment horizontal="center" vertical="top" wrapText="1"/>
    </xf>
    <xf numFmtId="14" fontId="18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54" applyFont="1" applyFill="1" applyBorder="1" applyAlignment="1">
      <alignment horizontal="center" vertical="top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/>
    </xf>
    <xf numFmtId="9" fontId="22" fillId="0" borderId="10" xfId="0" applyNumberFormat="1" applyFont="1" applyFill="1" applyBorder="1" applyAlignment="1">
      <alignment vertical="top"/>
    </xf>
    <xf numFmtId="0" fontId="24" fillId="0" borderId="12" xfId="54" applyFont="1" applyFill="1" applyBorder="1" applyAlignment="1">
      <alignment horizontal="center" vertical="top" wrapText="1"/>
      <protection/>
    </xf>
    <xf numFmtId="9" fontId="23" fillId="0" borderId="10" xfId="0" applyNumberFormat="1" applyFont="1" applyFill="1" applyBorder="1" applyAlignment="1">
      <alignment vertical="top"/>
    </xf>
    <xf numFmtId="49" fontId="18" fillId="0" borderId="10" xfId="54" applyNumberFormat="1" applyFont="1" applyFill="1" applyBorder="1" applyAlignment="1">
      <alignment horizontal="center" vertical="top" wrapText="1"/>
      <protection/>
    </xf>
    <xf numFmtId="172" fontId="23" fillId="0" borderId="10" xfId="0" applyNumberFormat="1" applyFont="1" applyFill="1" applyBorder="1" applyAlignment="1">
      <alignment vertical="top"/>
    </xf>
    <xf numFmtId="172" fontId="22" fillId="0" borderId="10" xfId="0" applyNumberFormat="1" applyFont="1" applyFill="1" applyBorder="1" applyAlignment="1">
      <alignment vertical="top"/>
    </xf>
    <xf numFmtId="172" fontId="22" fillId="24" borderId="10" xfId="0" applyNumberFormat="1" applyFont="1" applyFill="1" applyBorder="1" applyAlignment="1">
      <alignment vertical="top"/>
    </xf>
    <xf numFmtId="0" fontId="2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/>
    </xf>
    <xf numFmtId="0" fontId="22" fillId="0" borderId="0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18" fillId="0" borderId="0" xfId="54" applyFont="1" applyFill="1" applyBorder="1" applyAlignment="1">
      <alignment horizontal="center" vertical="top" wrapText="1"/>
      <protection/>
    </xf>
    <xf numFmtId="172" fontId="22" fillId="24" borderId="0" xfId="0" applyNumberFormat="1" applyFont="1" applyFill="1" applyBorder="1" applyAlignment="1">
      <alignment vertical="top"/>
    </xf>
    <xf numFmtId="9" fontId="22" fillId="0" borderId="0" xfId="0" applyNumberFormat="1" applyFont="1" applyFill="1" applyBorder="1" applyAlignment="1">
      <alignment vertical="top"/>
    </xf>
    <xf numFmtId="14" fontId="18" fillId="0" borderId="0" xfId="54" applyNumberFormat="1" applyFont="1" applyFill="1" applyBorder="1" applyAlignment="1">
      <alignment horizontal="center" vertical="top" wrapText="1"/>
      <protection/>
    </xf>
    <xf numFmtId="49" fontId="18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172" fontId="23" fillId="24" borderId="10" xfId="0" applyNumberFormat="1" applyFont="1" applyFill="1" applyBorder="1" applyAlignment="1">
      <alignment vertical="top"/>
    </xf>
    <xf numFmtId="49" fontId="24" fillId="0" borderId="10" xfId="54" applyNumberFormat="1" applyFont="1" applyFill="1" applyBorder="1" applyAlignment="1">
      <alignment horizontal="center" vertical="top" wrapText="1"/>
      <protection/>
    </xf>
    <xf numFmtId="0" fontId="22" fillId="0" borderId="11" xfId="54" applyFont="1" applyFill="1" applyBorder="1" applyAlignment="1">
      <alignment horizontal="center" vertical="top" wrapText="1"/>
      <protection/>
    </xf>
    <xf numFmtId="0" fontId="22" fillId="0" borderId="14" xfId="0" applyFont="1" applyFill="1" applyBorder="1" applyAlignment="1">
      <alignment horizontal="center" vertical="top" wrapText="1"/>
    </xf>
    <xf numFmtId="14" fontId="22" fillId="0" borderId="11" xfId="54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14" fontId="22" fillId="0" borderId="11" xfId="0" applyNumberFormat="1" applyFont="1" applyBorder="1" applyAlignment="1">
      <alignment horizontal="center" vertical="top" wrapText="1"/>
    </xf>
    <xf numFmtId="14" fontId="22" fillId="0" borderId="14" xfId="0" applyNumberFormat="1" applyFont="1" applyBorder="1" applyAlignment="1">
      <alignment horizontal="center" vertical="top" wrapText="1"/>
    </xf>
    <xf numFmtId="14" fontId="22" fillId="0" borderId="13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14" fontId="18" fillId="0" borderId="11" xfId="54" applyNumberFormat="1" applyFont="1" applyFill="1" applyBorder="1" applyAlignment="1">
      <alignment horizontal="center" vertical="top" wrapText="1"/>
      <protection/>
    </xf>
    <xf numFmtId="0" fontId="18" fillId="0" borderId="11" xfId="54" applyFont="1" applyFill="1" applyBorder="1" applyAlignment="1">
      <alignment horizontal="center" vertical="top" wrapText="1"/>
      <protection/>
    </xf>
    <xf numFmtId="0" fontId="22" fillId="0" borderId="11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22" fillId="0" borderId="11" xfId="54" applyFont="1" applyFill="1" applyBorder="1" applyAlignment="1">
      <alignment horizontal="left" vertical="top" wrapText="1"/>
      <protection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3" fillId="0" borderId="15" xfId="54" applyFont="1" applyFill="1" applyBorder="1" applyAlignment="1">
      <alignment horizontal="left" vertical="top" wrapText="1"/>
      <protection/>
    </xf>
    <xf numFmtId="0" fontId="23" fillId="0" borderId="16" xfId="0" applyFont="1" applyFill="1" applyBorder="1" applyAlignment="1">
      <alignment horizontal="left" vertical="top" wrapText="1"/>
    </xf>
    <xf numFmtId="0" fontId="18" fillId="0" borderId="11" xfId="54" applyFont="1" applyFill="1" applyBorder="1" applyAlignment="1">
      <alignment horizontal="left" vertical="top" wrapText="1"/>
      <protection/>
    </xf>
    <xf numFmtId="0" fontId="22" fillId="0" borderId="14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4" fillId="0" borderId="11" xfId="54" applyFont="1" applyFill="1" applyBorder="1" applyAlignment="1">
      <alignment horizontal="center" vertical="top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3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 wrapText="1"/>
    </xf>
    <xf numFmtId="0" fontId="30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3" fillId="0" borderId="1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14" fontId="18" fillId="0" borderId="10" xfId="54" applyNumberFormat="1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 horizontal="center" vertical="top" wrapText="1"/>
    </xf>
    <xf numFmtId="0" fontId="18" fillId="0" borderId="10" xfId="54" applyFont="1" applyFill="1" applyBorder="1" applyAlignment="1">
      <alignment horizontal="center" vertical="top" wrapText="1"/>
      <protection/>
    </xf>
    <xf numFmtId="14" fontId="18" fillId="0" borderId="0" xfId="54" applyNumberFormat="1" applyFont="1" applyFill="1" applyBorder="1" applyAlignment="1">
      <alignment horizontal="center" vertical="top" wrapText="1"/>
      <protection/>
    </xf>
    <xf numFmtId="0" fontId="22" fillId="0" borderId="0" xfId="0" applyFont="1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0" fontId="18" fillId="0" borderId="0" xfId="54" applyFont="1" applyFill="1" applyBorder="1" applyAlignment="1">
      <alignment horizontal="center" vertical="top" wrapText="1"/>
      <protection/>
    </xf>
    <xf numFmtId="0" fontId="24" fillId="0" borderId="15" xfId="54" applyFont="1" applyFill="1" applyBorder="1" applyAlignment="1">
      <alignment horizontal="center" vertical="top" wrapText="1"/>
      <protection/>
    </xf>
    <xf numFmtId="0" fontId="22" fillId="0" borderId="16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4" fillId="0" borderId="10" xfId="54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23" fillId="0" borderId="21" xfId="0" applyFont="1" applyFill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4" fillId="0" borderId="16" xfId="54" applyFont="1" applyFill="1" applyBorder="1" applyAlignment="1">
      <alignment horizontal="center" vertical="top" wrapText="1"/>
      <protection/>
    </xf>
    <xf numFmtId="0" fontId="25" fillId="0" borderId="16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 vertical="top" wrapText="1"/>
    </xf>
    <xf numFmtId="14" fontId="0" fillId="0" borderId="13" xfId="0" applyNumberFormat="1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80" zoomScaleNormal="80" zoomScalePageLayoutView="73" workbookViewId="0" topLeftCell="D22">
      <selection activeCell="N26" sqref="N26"/>
    </sheetView>
  </sheetViews>
  <sheetFormatPr defaultColWidth="9.00390625" defaultRowHeight="12.75"/>
  <cols>
    <col min="1" max="1" width="5.125" style="4" customWidth="1"/>
    <col min="2" max="3" width="27.75390625" style="4" customWidth="1"/>
    <col min="4" max="4" width="10.75390625" style="4" customWidth="1"/>
    <col min="5" max="5" width="11.125" style="4" customWidth="1"/>
    <col min="6" max="6" width="34.375" style="4" customWidth="1"/>
    <col min="7" max="7" width="25.00390625" style="4" customWidth="1"/>
    <col min="8" max="8" width="17.25390625" style="4" customWidth="1"/>
    <col min="9" max="9" width="9.875" style="4" customWidth="1"/>
    <col min="10" max="10" width="9.75390625" style="4" customWidth="1"/>
    <col min="11" max="11" width="11.375" style="4" customWidth="1"/>
    <col min="12" max="12" width="10.375" style="4" customWidth="1"/>
    <col min="13" max="13" width="9.625" style="4" customWidth="1"/>
    <col min="14" max="14" width="51.25390625" style="4" customWidth="1"/>
    <col min="15" max="16384" width="9.125" style="4" customWidth="1"/>
  </cols>
  <sheetData>
    <row r="1" spans="1:14" ht="12.75">
      <c r="A1" s="112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3" customFormat="1" ht="12.75">
      <c r="A2" s="91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5"/>
      <c r="N2" s="116"/>
    </row>
    <row r="3" spans="1:14" s="3" customFormat="1" ht="12.75">
      <c r="A3" s="66" t="s">
        <v>0</v>
      </c>
      <c r="B3" s="66" t="s">
        <v>13</v>
      </c>
      <c r="C3" s="66" t="s">
        <v>14</v>
      </c>
      <c r="D3" s="67" t="s">
        <v>2</v>
      </c>
      <c r="E3" s="68"/>
      <c r="F3" s="99" t="s">
        <v>17</v>
      </c>
      <c r="G3" s="99" t="s">
        <v>18</v>
      </c>
      <c r="H3" s="99" t="s">
        <v>3</v>
      </c>
      <c r="I3" s="102" t="s">
        <v>9</v>
      </c>
      <c r="J3" s="108"/>
      <c r="K3" s="103"/>
      <c r="L3" s="103"/>
      <c r="M3" s="103"/>
      <c r="N3" s="105" t="s">
        <v>24</v>
      </c>
    </row>
    <row r="4" spans="1:14" ht="63" customHeight="1">
      <c r="A4" s="40"/>
      <c r="B4" s="40"/>
      <c r="C4" s="40"/>
      <c r="D4" s="69"/>
      <c r="E4" s="70"/>
      <c r="F4" s="100"/>
      <c r="G4" s="100"/>
      <c r="H4" s="100"/>
      <c r="I4" s="102" t="s">
        <v>10</v>
      </c>
      <c r="J4" s="103"/>
      <c r="K4" s="102" t="s">
        <v>11</v>
      </c>
      <c r="L4" s="103"/>
      <c r="M4" s="105" t="s">
        <v>23</v>
      </c>
      <c r="N4" s="107"/>
    </row>
    <row r="5" spans="1:14" ht="82.5" customHeight="1">
      <c r="A5" s="41"/>
      <c r="B5" s="41"/>
      <c r="C5" s="41"/>
      <c r="D5" s="14" t="s">
        <v>15</v>
      </c>
      <c r="E5" s="14" t="s">
        <v>16</v>
      </c>
      <c r="F5" s="101"/>
      <c r="G5" s="101"/>
      <c r="H5" s="101"/>
      <c r="I5" s="13" t="s">
        <v>19</v>
      </c>
      <c r="J5" s="13" t="s">
        <v>20</v>
      </c>
      <c r="K5" s="14" t="s">
        <v>21</v>
      </c>
      <c r="L5" s="14" t="s">
        <v>22</v>
      </c>
      <c r="M5" s="106"/>
      <c r="N5" s="106"/>
    </row>
    <row r="6" spans="1:1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5">
        <v>11</v>
      </c>
      <c r="L6" s="15">
        <v>12</v>
      </c>
      <c r="M6" s="15">
        <v>13</v>
      </c>
      <c r="N6" s="15">
        <v>14</v>
      </c>
    </row>
    <row r="7" spans="1:14" ht="36" customHeight="1">
      <c r="A7" s="91" t="s">
        <v>42</v>
      </c>
      <c r="B7" s="92"/>
      <c r="C7" s="92"/>
      <c r="D7" s="92"/>
      <c r="E7" s="92"/>
      <c r="F7" s="92"/>
      <c r="G7" s="93"/>
      <c r="H7" s="1" t="s">
        <v>4</v>
      </c>
      <c r="I7" s="1">
        <v>0</v>
      </c>
      <c r="J7" s="1">
        <v>0</v>
      </c>
      <c r="K7" s="20">
        <f>K18+K35</f>
        <v>89620.2</v>
      </c>
      <c r="L7" s="20">
        <f>L18+L35</f>
        <v>28428.3</v>
      </c>
      <c r="M7" s="18">
        <f>L7/K7</f>
        <v>0.31720862037799513</v>
      </c>
      <c r="N7" s="2"/>
    </row>
    <row r="8" spans="1:14" ht="30.75" customHeight="1">
      <c r="A8" s="17">
        <v>29</v>
      </c>
      <c r="B8" s="62" t="s">
        <v>43</v>
      </c>
      <c r="C8" s="97"/>
      <c r="D8" s="97"/>
      <c r="E8" s="97"/>
      <c r="F8" s="97"/>
      <c r="G8" s="98"/>
      <c r="H8" s="10" t="s">
        <v>5</v>
      </c>
      <c r="I8" s="1">
        <v>0</v>
      </c>
      <c r="J8" s="1">
        <v>0</v>
      </c>
      <c r="K8" s="34">
        <v>0</v>
      </c>
      <c r="L8" s="34">
        <v>0</v>
      </c>
      <c r="M8" s="18">
        <v>0</v>
      </c>
      <c r="N8" s="2"/>
    </row>
    <row r="9" spans="1:14" ht="30.75" customHeight="1">
      <c r="A9" s="52" t="s">
        <v>40</v>
      </c>
      <c r="B9" s="61" t="s">
        <v>48</v>
      </c>
      <c r="C9" s="62"/>
      <c r="D9" s="62"/>
      <c r="E9" s="62"/>
      <c r="F9" s="62"/>
      <c r="G9" s="62"/>
      <c r="H9" s="8"/>
      <c r="I9" s="8"/>
      <c r="J9" s="8"/>
      <c r="K9" s="21"/>
      <c r="L9" s="21"/>
      <c r="M9" s="16"/>
      <c r="N9" s="53" t="s">
        <v>69</v>
      </c>
    </row>
    <row r="10" spans="1:14" ht="30.75" customHeight="1">
      <c r="A10" s="43"/>
      <c r="B10" s="56" t="s">
        <v>52</v>
      </c>
      <c r="C10" s="56" t="s">
        <v>49</v>
      </c>
      <c r="D10" s="38">
        <v>43100</v>
      </c>
      <c r="E10" s="36"/>
      <c r="F10" s="36" t="s">
        <v>50</v>
      </c>
      <c r="G10" s="38">
        <v>42887</v>
      </c>
      <c r="H10" s="7" t="s">
        <v>6</v>
      </c>
      <c r="I10" s="6">
        <v>0</v>
      </c>
      <c r="J10" s="19" t="s">
        <v>51</v>
      </c>
      <c r="K10" s="22">
        <v>0</v>
      </c>
      <c r="L10" s="22">
        <v>0</v>
      </c>
      <c r="M10" s="16">
        <v>0</v>
      </c>
      <c r="N10" s="54"/>
    </row>
    <row r="11" spans="1:14" ht="30.75" customHeight="1">
      <c r="A11" s="43"/>
      <c r="B11" s="57"/>
      <c r="C11" s="57"/>
      <c r="D11" s="37"/>
      <c r="E11" s="37"/>
      <c r="F11" s="37"/>
      <c r="G11" s="37"/>
      <c r="H11" s="9" t="s">
        <v>7</v>
      </c>
      <c r="I11" s="6">
        <v>0</v>
      </c>
      <c r="J11" s="6">
        <v>0</v>
      </c>
      <c r="K11" s="22">
        <v>0</v>
      </c>
      <c r="L11" s="22">
        <v>0</v>
      </c>
      <c r="M11" s="16">
        <v>0</v>
      </c>
      <c r="N11" s="54"/>
    </row>
    <row r="12" spans="1:14" ht="30.75" customHeight="1">
      <c r="A12" s="43"/>
      <c r="B12" s="58"/>
      <c r="C12" s="58"/>
      <c r="D12" s="37"/>
      <c r="E12" s="37"/>
      <c r="F12" s="37"/>
      <c r="G12" s="37"/>
      <c r="H12" s="5" t="s">
        <v>8</v>
      </c>
      <c r="I12" s="6">
        <v>0</v>
      </c>
      <c r="J12" s="6">
        <v>0</v>
      </c>
      <c r="K12" s="22">
        <v>0</v>
      </c>
      <c r="L12" s="22">
        <v>0</v>
      </c>
      <c r="M12" s="16">
        <v>0</v>
      </c>
      <c r="N12" s="55"/>
    </row>
    <row r="13" spans="1:14" ht="30.75" customHeight="1">
      <c r="A13" s="48">
        <v>30</v>
      </c>
      <c r="B13" s="71" t="s">
        <v>44</v>
      </c>
      <c r="C13" s="72"/>
      <c r="D13" s="72"/>
      <c r="E13" s="72"/>
      <c r="F13" s="72"/>
      <c r="G13" s="73"/>
      <c r="H13" s="10" t="s">
        <v>5</v>
      </c>
      <c r="I13" s="1">
        <v>0</v>
      </c>
      <c r="J13" s="1">
        <v>0</v>
      </c>
      <c r="K13" s="34">
        <v>0</v>
      </c>
      <c r="L13" s="34">
        <v>0</v>
      </c>
      <c r="M13" s="18">
        <v>0</v>
      </c>
      <c r="N13" s="24"/>
    </row>
    <row r="14" spans="1:14" ht="45.75" customHeight="1">
      <c r="A14" s="49"/>
      <c r="B14" s="127" t="s">
        <v>54</v>
      </c>
      <c r="C14" s="127" t="s">
        <v>67</v>
      </c>
      <c r="D14" s="121">
        <v>43100</v>
      </c>
      <c r="E14" s="124"/>
      <c r="F14" s="119" t="s">
        <v>50</v>
      </c>
      <c r="G14" s="121">
        <v>42887</v>
      </c>
      <c r="H14" s="7" t="s">
        <v>6</v>
      </c>
      <c r="I14" s="6">
        <v>0</v>
      </c>
      <c r="J14" s="19" t="s">
        <v>51</v>
      </c>
      <c r="K14" s="22">
        <v>0</v>
      </c>
      <c r="L14" s="22">
        <v>0</v>
      </c>
      <c r="M14" s="16">
        <v>0</v>
      </c>
      <c r="N14" s="23" t="s">
        <v>70</v>
      </c>
    </row>
    <row r="15" spans="1:14" ht="30.75" customHeight="1">
      <c r="A15" s="49"/>
      <c r="B15" s="128"/>
      <c r="C15" s="128"/>
      <c r="D15" s="122"/>
      <c r="E15" s="125"/>
      <c r="F15" s="37"/>
      <c r="G15" s="122"/>
      <c r="H15" s="9" t="s">
        <v>7</v>
      </c>
      <c r="I15" s="6">
        <v>0</v>
      </c>
      <c r="J15" s="6">
        <v>0</v>
      </c>
      <c r="K15" s="22">
        <v>0</v>
      </c>
      <c r="L15" s="22">
        <v>0</v>
      </c>
      <c r="M15" s="16">
        <v>0</v>
      </c>
      <c r="N15" s="24"/>
    </row>
    <row r="16" spans="1:14" ht="48" customHeight="1">
      <c r="A16" s="50"/>
      <c r="B16" s="129"/>
      <c r="C16" s="129"/>
      <c r="D16" s="123"/>
      <c r="E16" s="126"/>
      <c r="F16" s="120"/>
      <c r="G16" s="123"/>
      <c r="H16" s="5" t="s">
        <v>8</v>
      </c>
      <c r="I16" s="6">
        <v>0</v>
      </c>
      <c r="J16" s="6">
        <v>0</v>
      </c>
      <c r="K16" s="22">
        <v>0</v>
      </c>
      <c r="L16" s="22">
        <v>0</v>
      </c>
      <c r="M16" s="16">
        <v>0</v>
      </c>
      <c r="N16" s="24"/>
    </row>
    <row r="17" spans="1:14" ht="30.75" customHeight="1">
      <c r="A17" s="10">
        <v>31</v>
      </c>
      <c r="B17" s="75" t="s">
        <v>45</v>
      </c>
      <c r="C17" s="76"/>
      <c r="D17" s="76"/>
      <c r="E17" s="76"/>
      <c r="F17" s="76"/>
      <c r="G17" s="76"/>
      <c r="H17" s="10"/>
      <c r="I17" s="1"/>
      <c r="J17" s="1"/>
      <c r="K17" s="20"/>
      <c r="L17" s="20"/>
      <c r="M17" s="18"/>
      <c r="N17" s="24"/>
    </row>
    <row r="18" spans="1:14" ht="30.75" customHeight="1">
      <c r="A18" s="52" t="s">
        <v>40</v>
      </c>
      <c r="B18" s="61" t="s">
        <v>53</v>
      </c>
      <c r="C18" s="62"/>
      <c r="D18" s="62"/>
      <c r="E18" s="62"/>
      <c r="F18" s="62"/>
      <c r="G18" s="62"/>
      <c r="H18" s="10" t="s">
        <v>5</v>
      </c>
      <c r="I18" s="1">
        <v>0</v>
      </c>
      <c r="J18" s="1">
        <v>0</v>
      </c>
      <c r="K18" s="20">
        <v>20000</v>
      </c>
      <c r="L18" s="20">
        <v>5350</v>
      </c>
      <c r="M18" s="18">
        <v>0.28</v>
      </c>
      <c r="N18" s="24"/>
    </row>
    <row r="19" spans="1:14" ht="56.25" customHeight="1">
      <c r="A19" s="43"/>
      <c r="B19" s="56" t="s">
        <v>54</v>
      </c>
      <c r="C19" s="56" t="s">
        <v>55</v>
      </c>
      <c r="D19" s="38">
        <v>43100</v>
      </c>
      <c r="E19" s="36"/>
      <c r="F19" s="36" t="s">
        <v>50</v>
      </c>
      <c r="G19" s="38">
        <v>42887</v>
      </c>
      <c r="H19" s="7" t="s">
        <v>6</v>
      </c>
      <c r="I19" s="6">
        <v>0</v>
      </c>
      <c r="J19" s="6">
        <v>0</v>
      </c>
      <c r="K19" s="22">
        <v>18000</v>
      </c>
      <c r="L19" s="22">
        <v>5300</v>
      </c>
      <c r="M19" s="16">
        <v>0.29</v>
      </c>
      <c r="N19" s="26" t="s">
        <v>71</v>
      </c>
    </row>
    <row r="20" spans="1:14" ht="30.75" customHeight="1">
      <c r="A20" s="43"/>
      <c r="B20" s="57"/>
      <c r="C20" s="57"/>
      <c r="D20" s="37"/>
      <c r="E20" s="37"/>
      <c r="F20" s="37"/>
      <c r="G20" s="37"/>
      <c r="H20" s="9" t="s">
        <v>7</v>
      </c>
      <c r="I20" s="6">
        <v>0</v>
      </c>
      <c r="J20" s="6">
        <v>0</v>
      </c>
      <c r="K20" s="22">
        <v>0</v>
      </c>
      <c r="L20" s="22">
        <v>0</v>
      </c>
      <c r="M20" s="16">
        <v>0</v>
      </c>
      <c r="N20" s="24"/>
    </row>
    <row r="21" spans="1:14" ht="30.75" customHeight="1">
      <c r="A21" s="43"/>
      <c r="B21" s="58"/>
      <c r="C21" s="58"/>
      <c r="D21" s="37"/>
      <c r="E21" s="37"/>
      <c r="F21" s="37"/>
      <c r="G21" s="37"/>
      <c r="H21" s="5" t="s">
        <v>8</v>
      </c>
      <c r="I21" s="6">
        <v>0</v>
      </c>
      <c r="J21" s="6">
        <v>0</v>
      </c>
      <c r="K21" s="22">
        <v>0</v>
      </c>
      <c r="L21" s="22">
        <v>0</v>
      </c>
      <c r="M21" s="16">
        <v>0</v>
      </c>
      <c r="N21" s="24"/>
    </row>
    <row r="22" spans="1:14" ht="57.75" customHeight="1">
      <c r="A22" s="42" t="s">
        <v>72</v>
      </c>
      <c r="B22" s="63" t="s">
        <v>54</v>
      </c>
      <c r="C22" s="63" t="s">
        <v>56</v>
      </c>
      <c r="D22" s="51">
        <v>43100</v>
      </c>
      <c r="E22" s="52"/>
      <c r="F22" s="52" t="s">
        <v>50</v>
      </c>
      <c r="G22" s="51">
        <v>42887</v>
      </c>
      <c r="H22" s="7" t="s">
        <v>6</v>
      </c>
      <c r="I22" s="6"/>
      <c r="J22" s="19"/>
      <c r="K22" s="22">
        <v>2000</v>
      </c>
      <c r="L22" s="22">
        <v>150</v>
      </c>
      <c r="M22" s="16">
        <v>0.075</v>
      </c>
      <c r="N22" s="26" t="s">
        <v>73</v>
      </c>
    </row>
    <row r="23" spans="1:14" ht="30.75" customHeight="1">
      <c r="A23" s="43"/>
      <c r="B23" s="57"/>
      <c r="C23" s="64"/>
      <c r="D23" s="43"/>
      <c r="E23" s="43"/>
      <c r="F23" s="43"/>
      <c r="G23" s="43"/>
      <c r="H23" s="9" t="s">
        <v>7</v>
      </c>
      <c r="I23" s="6">
        <v>0</v>
      </c>
      <c r="J23" s="6">
        <v>0</v>
      </c>
      <c r="K23" s="22">
        <v>0</v>
      </c>
      <c r="L23" s="22">
        <v>0</v>
      </c>
      <c r="M23" s="16">
        <v>0</v>
      </c>
      <c r="N23" s="24"/>
    </row>
    <row r="24" spans="1:14" ht="36.75" customHeight="1">
      <c r="A24" s="44"/>
      <c r="B24" s="58"/>
      <c r="C24" s="65"/>
      <c r="D24" s="43"/>
      <c r="E24" s="43"/>
      <c r="F24" s="43"/>
      <c r="G24" s="43"/>
      <c r="H24" s="5" t="s">
        <v>8</v>
      </c>
      <c r="I24" s="6">
        <v>0</v>
      </c>
      <c r="J24" s="6">
        <v>0</v>
      </c>
      <c r="K24" s="22">
        <v>0</v>
      </c>
      <c r="L24" s="22">
        <v>0</v>
      </c>
      <c r="M24" s="16">
        <v>0</v>
      </c>
      <c r="N24" s="24"/>
    </row>
    <row r="25" spans="1:14" ht="22.5" customHeight="1">
      <c r="A25" s="10">
        <v>32</v>
      </c>
      <c r="B25" s="59" t="s">
        <v>46</v>
      </c>
      <c r="C25" s="60"/>
      <c r="D25" s="60"/>
      <c r="E25" s="60"/>
      <c r="F25" s="60"/>
      <c r="G25" s="60"/>
      <c r="H25" s="10"/>
      <c r="I25" s="1"/>
      <c r="J25" s="1"/>
      <c r="K25" s="20"/>
      <c r="L25" s="20"/>
      <c r="M25" s="18"/>
      <c r="N25" s="24"/>
    </row>
    <row r="26" spans="1:14" ht="30.75" customHeight="1">
      <c r="A26" s="42" t="s">
        <v>40</v>
      </c>
      <c r="B26" s="59" t="s">
        <v>61</v>
      </c>
      <c r="C26" s="60"/>
      <c r="D26" s="60"/>
      <c r="E26" s="60"/>
      <c r="F26" s="60"/>
      <c r="G26" s="60"/>
      <c r="H26" s="10" t="s">
        <v>5</v>
      </c>
      <c r="I26" s="1">
        <v>0</v>
      </c>
      <c r="J26" s="35" t="s">
        <v>51</v>
      </c>
      <c r="K26" s="34">
        <v>0</v>
      </c>
      <c r="L26" s="34">
        <v>0</v>
      </c>
      <c r="M26" s="18">
        <v>0</v>
      </c>
      <c r="N26" s="24"/>
    </row>
    <row r="27" spans="1:14" ht="39" customHeight="1">
      <c r="A27" s="94"/>
      <c r="B27" s="42" t="s">
        <v>62</v>
      </c>
      <c r="C27" s="42" t="s">
        <v>68</v>
      </c>
      <c r="D27" s="45">
        <v>43100</v>
      </c>
      <c r="E27" s="39"/>
      <c r="F27" s="42" t="s">
        <v>57</v>
      </c>
      <c r="G27" s="87">
        <v>42887</v>
      </c>
      <c r="H27" s="7" t="s">
        <v>6</v>
      </c>
      <c r="I27" s="6">
        <v>0</v>
      </c>
      <c r="J27" s="19" t="s">
        <v>51</v>
      </c>
      <c r="K27" s="22">
        <v>0</v>
      </c>
      <c r="L27" s="22">
        <v>0</v>
      </c>
      <c r="M27" s="16">
        <v>0</v>
      </c>
      <c r="N27" s="23" t="s">
        <v>76</v>
      </c>
    </row>
    <row r="28" spans="1:14" ht="37.5" customHeight="1">
      <c r="A28" s="94"/>
      <c r="B28" s="43"/>
      <c r="C28" s="43"/>
      <c r="D28" s="46"/>
      <c r="E28" s="40"/>
      <c r="F28" s="43"/>
      <c r="G28" s="88"/>
      <c r="H28" s="9" t="s">
        <v>7</v>
      </c>
      <c r="I28" s="6">
        <v>0</v>
      </c>
      <c r="J28" s="6">
        <v>0</v>
      </c>
      <c r="K28" s="22">
        <v>0</v>
      </c>
      <c r="L28" s="22">
        <v>0</v>
      </c>
      <c r="M28" s="16">
        <v>0</v>
      </c>
      <c r="N28" s="24"/>
    </row>
    <row r="29" spans="1:14" ht="28.5" customHeight="1">
      <c r="A29" s="95"/>
      <c r="B29" s="44"/>
      <c r="C29" s="44"/>
      <c r="D29" s="47"/>
      <c r="E29" s="41"/>
      <c r="F29" s="44"/>
      <c r="G29" s="89"/>
      <c r="H29" s="5" t="s">
        <v>8</v>
      </c>
      <c r="I29" s="6">
        <v>0</v>
      </c>
      <c r="J29" s="6">
        <v>0</v>
      </c>
      <c r="K29" s="22">
        <v>0</v>
      </c>
      <c r="L29" s="22">
        <v>0</v>
      </c>
      <c r="M29" s="16">
        <v>0</v>
      </c>
      <c r="N29" s="24"/>
    </row>
    <row r="30" spans="1:14" ht="30.75" customHeight="1">
      <c r="A30" s="10">
        <v>33</v>
      </c>
      <c r="B30" s="59" t="s">
        <v>75</v>
      </c>
      <c r="C30" s="74"/>
      <c r="D30" s="74"/>
      <c r="E30" s="74"/>
      <c r="F30" s="74"/>
      <c r="G30" s="74"/>
      <c r="H30" s="10"/>
      <c r="I30" s="1"/>
      <c r="J30" s="1"/>
      <c r="K30" s="20"/>
      <c r="L30" s="20"/>
      <c r="M30" s="18"/>
      <c r="N30" s="24"/>
    </row>
    <row r="31" spans="1:14" ht="30.75" customHeight="1">
      <c r="A31" s="42" t="s">
        <v>40</v>
      </c>
      <c r="B31" s="59" t="s">
        <v>63</v>
      </c>
      <c r="C31" s="74"/>
      <c r="D31" s="74"/>
      <c r="E31" s="74"/>
      <c r="F31" s="74"/>
      <c r="G31" s="74"/>
      <c r="H31" s="10" t="s">
        <v>5</v>
      </c>
      <c r="I31" s="1">
        <v>0</v>
      </c>
      <c r="J31" s="35" t="s">
        <v>51</v>
      </c>
      <c r="K31" s="34">
        <v>0</v>
      </c>
      <c r="L31" s="34">
        <v>0</v>
      </c>
      <c r="M31" s="18">
        <v>0</v>
      </c>
      <c r="N31" s="24"/>
    </row>
    <row r="32" spans="1:14" ht="109.5" customHeight="1">
      <c r="A32" s="43"/>
      <c r="B32" s="42" t="s">
        <v>64</v>
      </c>
      <c r="C32" s="42" t="s">
        <v>65</v>
      </c>
      <c r="D32" s="45">
        <v>43100</v>
      </c>
      <c r="E32" s="48"/>
      <c r="F32" s="42" t="s">
        <v>57</v>
      </c>
      <c r="G32" s="45">
        <v>42887</v>
      </c>
      <c r="H32" s="7" t="s">
        <v>6</v>
      </c>
      <c r="I32" s="6">
        <v>0</v>
      </c>
      <c r="J32" s="19" t="s">
        <v>51</v>
      </c>
      <c r="K32" s="22">
        <v>0</v>
      </c>
      <c r="L32" s="22">
        <v>0</v>
      </c>
      <c r="M32" s="16">
        <v>0</v>
      </c>
      <c r="N32" s="23" t="s">
        <v>74</v>
      </c>
    </row>
    <row r="33" spans="1:14" ht="32.25" customHeight="1">
      <c r="A33" s="43"/>
      <c r="B33" s="43"/>
      <c r="C33" s="43"/>
      <c r="D33" s="46"/>
      <c r="E33" s="49"/>
      <c r="F33" s="43"/>
      <c r="G33" s="46"/>
      <c r="H33" s="9" t="s">
        <v>7</v>
      </c>
      <c r="I33" s="6">
        <v>0</v>
      </c>
      <c r="J33" s="6">
        <v>0</v>
      </c>
      <c r="K33" s="22">
        <v>0</v>
      </c>
      <c r="L33" s="22">
        <v>0</v>
      </c>
      <c r="M33" s="16">
        <v>0</v>
      </c>
      <c r="N33" s="24"/>
    </row>
    <row r="34" spans="1:14" ht="31.5" customHeight="1">
      <c r="A34" s="44"/>
      <c r="B34" s="44"/>
      <c r="C34" s="44"/>
      <c r="D34" s="47"/>
      <c r="E34" s="50"/>
      <c r="F34" s="44"/>
      <c r="G34" s="47"/>
      <c r="H34" s="5" t="s">
        <v>8</v>
      </c>
      <c r="I34" s="6">
        <v>0</v>
      </c>
      <c r="J34" s="6">
        <v>0</v>
      </c>
      <c r="K34" s="22">
        <v>0</v>
      </c>
      <c r="L34" s="22">
        <v>0</v>
      </c>
      <c r="M34" s="16">
        <v>0</v>
      </c>
      <c r="N34" s="24"/>
    </row>
    <row r="35" spans="1:14" ht="30.75" customHeight="1">
      <c r="A35" s="27">
        <v>34</v>
      </c>
      <c r="B35" s="79" t="s">
        <v>47</v>
      </c>
      <c r="C35" s="79"/>
      <c r="D35" s="79"/>
      <c r="E35" s="79"/>
      <c r="F35" s="79"/>
      <c r="G35" s="79"/>
      <c r="H35" s="10" t="s">
        <v>5</v>
      </c>
      <c r="I35" s="1">
        <v>0</v>
      </c>
      <c r="J35" s="1">
        <v>0</v>
      </c>
      <c r="K35" s="34">
        <v>69620.2</v>
      </c>
      <c r="L35" s="34">
        <v>23078.3</v>
      </c>
      <c r="M35" s="18">
        <f>L35/K35</f>
        <v>0.33148856222762935</v>
      </c>
      <c r="N35" s="2"/>
    </row>
    <row r="36" spans="1:14" ht="36.75" customHeight="1">
      <c r="A36" s="83" t="s">
        <v>40</v>
      </c>
      <c r="B36" s="96" t="s">
        <v>59</v>
      </c>
      <c r="C36" s="96"/>
      <c r="D36" s="96"/>
      <c r="E36" s="96"/>
      <c r="F36" s="96"/>
      <c r="G36" s="96"/>
      <c r="H36" s="8"/>
      <c r="I36" s="6">
        <v>0</v>
      </c>
      <c r="J36" s="6">
        <v>0</v>
      </c>
      <c r="K36" s="22">
        <v>0</v>
      </c>
      <c r="L36" s="22">
        <v>0</v>
      </c>
      <c r="M36" s="16">
        <v>0</v>
      </c>
      <c r="N36" s="109" t="s">
        <v>66</v>
      </c>
    </row>
    <row r="37" spans="1:14" ht="25.5">
      <c r="A37" s="83"/>
      <c r="B37" s="81" t="s">
        <v>58</v>
      </c>
      <c r="C37" s="80" t="s">
        <v>60</v>
      </c>
      <c r="D37" s="82">
        <v>42979</v>
      </c>
      <c r="E37" s="84"/>
      <c r="F37" s="84" t="s">
        <v>57</v>
      </c>
      <c r="G37" s="82">
        <v>42887</v>
      </c>
      <c r="H37" s="11" t="s">
        <v>6</v>
      </c>
      <c r="I37" s="6"/>
      <c r="J37" s="19"/>
      <c r="K37" s="22">
        <v>69620.2</v>
      </c>
      <c r="L37" s="22">
        <v>23078.3</v>
      </c>
      <c r="M37" s="16">
        <f>L37/K37</f>
        <v>0.33148856222762935</v>
      </c>
      <c r="N37" s="103"/>
    </row>
    <row r="38" spans="1:14" ht="25.5">
      <c r="A38" s="83"/>
      <c r="B38" s="81"/>
      <c r="C38" s="81"/>
      <c r="D38" s="83"/>
      <c r="E38" s="83"/>
      <c r="F38" s="83"/>
      <c r="G38" s="83"/>
      <c r="H38" s="12" t="s">
        <v>7</v>
      </c>
      <c r="I38" s="6"/>
      <c r="J38" s="6"/>
      <c r="K38" s="22">
        <v>8522.5</v>
      </c>
      <c r="L38" s="22">
        <v>0</v>
      </c>
      <c r="M38" s="16">
        <v>0</v>
      </c>
      <c r="N38" s="103"/>
    </row>
    <row r="39" spans="1:14" ht="41.25" customHeight="1">
      <c r="A39" s="83"/>
      <c r="B39" s="81"/>
      <c r="C39" s="81"/>
      <c r="D39" s="83"/>
      <c r="E39" s="83"/>
      <c r="F39" s="83"/>
      <c r="G39" s="83"/>
      <c r="H39" s="6" t="s">
        <v>8</v>
      </c>
      <c r="I39" s="6">
        <v>0</v>
      </c>
      <c r="J39" s="6">
        <v>0</v>
      </c>
      <c r="K39" s="22">
        <v>0</v>
      </c>
      <c r="L39" s="22">
        <v>0</v>
      </c>
      <c r="M39" s="16">
        <v>0</v>
      </c>
      <c r="N39" s="103"/>
    </row>
    <row r="40" spans="1:14" ht="12.75">
      <c r="A40" s="86"/>
      <c r="B40" s="104"/>
      <c r="C40" s="104"/>
      <c r="D40" s="104"/>
      <c r="E40" s="104"/>
      <c r="F40" s="104"/>
      <c r="G40" s="104"/>
      <c r="H40" s="25"/>
      <c r="I40" s="28"/>
      <c r="J40" s="28"/>
      <c r="K40" s="29"/>
      <c r="L40" s="29"/>
      <c r="M40" s="30"/>
      <c r="N40" s="110"/>
    </row>
    <row r="41" spans="1:14" ht="12.75">
      <c r="A41" s="86"/>
      <c r="B41" s="117"/>
      <c r="C41" s="118"/>
      <c r="D41" s="85"/>
      <c r="E41" s="90"/>
      <c r="F41" s="90"/>
      <c r="G41" s="85"/>
      <c r="H41" s="31"/>
      <c r="I41" s="28"/>
      <c r="J41" s="32"/>
      <c r="K41" s="29"/>
      <c r="L41" s="29"/>
      <c r="M41" s="30"/>
      <c r="N41" s="111"/>
    </row>
    <row r="42" spans="1:14" ht="12.75">
      <c r="A42" s="86"/>
      <c r="B42" s="117"/>
      <c r="C42" s="118"/>
      <c r="D42" s="86"/>
      <c r="E42" s="86"/>
      <c r="F42" s="86"/>
      <c r="G42" s="86"/>
      <c r="H42" s="33"/>
      <c r="I42" s="28"/>
      <c r="J42" s="28"/>
      <c r="K42" s="29"/>
      <c r="L42" s="29"/>
      <c r="M42" s="30"/>
      <c r="N42" s="111"/>
    </row>
    <row r="43" spans="1:14" ht="12.75">
      <c r="A43" s="86"/>
      <c r="B43" s="117"/>
      <c r="C43" s="118"/>
      <c r="D43" s="86"/>
      <c r="E43" s="86"/>
      <c r="F43" s="86"/>
      <c r="G43" s="86"/>
      <c r="H43" s="28"/>
      <c r="I43" s="28"/>
      <c r="J43" s="28"/>
      <c r="K43" s="29"/>
      <c r="L43" s="29"/>
      <c r="M43" s="30"/>
      <c r="N43" s="111"/>
    </row>
    <row r="44" spans="1:14" ht="12.75">
      <c r="A44" s="3"/>
      <c r="B44" s="3"/>
      <c r="C44" s="3"/>
      <c r="D44" s="3"/>
      <c r="E44" s="3"/>
      <c r="F44" s="3"/>
      <c r="G44" s="3"/>
      <c r="N44" s="3"/>
    </row>
    <row r="45" spans="1:14" ht="12.75">
      <c r="A45" s="3" t="s">
        <v>25</v>
      </c>
      <c r="B45" s="3"/>
      <c r="C45" s="3"/>
      <c r="D45" s="3"/>
      <c r="E45" s="3"/>
      <c r="F45" s="3"/>
      <c r="G45" s="3"/>
      <c r="N45" s="3"/>
    </row>
    <row r="46" ht="12.75">
      <c r="N46" s="3"/>
    </row>
    <row r="47" spans="1:14" ht="12.75">
      <c r="A47" s="4" t="s">
        <v>26</v>
      </c>
      <c r="N47" s="3"/>
    </row>
    <row r="48" ht="12.75">
      <c r="N48" s="3"/>
    </row>
    <row r="49" spans="1:14" ht="12.75">
      <c r="A49" s="4" t="s">
        <v>27</v>
      </c>
      <c r="N49" s="3"/>
    </row>
    <row r="51" ht="12.75">
      <c r="A51" s="4" t="s">
        <v>28</v>
      </c>
    </row>
    <row r="53" ht="12.75">
      <c r="A53" s="4" t="s">
        <v>41</v>
      </c>
    </row>
    <row r="55" spans="1:14" ht="27.75" customHeight="1">
      <c r="A55" s="77" t="s">
        <v>29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7" ht="12.75">
      <c r="A57" s="4" t="s">
        <v>30</v>
      </c>
    </row>
    <row r="59" spans="1:14" ht="42" customHeight="1">
      <c r="A59" s="77" t="s">
        <v>31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1" spans="1:14" ht="42" customHeight="1">
      <c r="A61" s="77" t="s">
        <v>32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3" spans="1:14" ht="25.5" customHeight="1">
      <c r="A63" s="77" t="s">
        <v>33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5" spans="1:14" ht="27" customHeight="1">
      <c r="A65" s="77" t="s">
        <v>34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7" spans="1:14" ht="27" customHeight="1">
      <c r="A67" s="77" t="s">
        <v>35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9" ht="12.75">
      <c r="A69" s="4" t="s">
        <v>36</v>
      </c>
    </row>
    <row r="71" ht="12.75">
      <c r="A71" s="4" t="s">
        <v>37</v>
      </c>
    </row>
    <row r="73" ht="12.75">
      <c r="A73" s="4" t="s">
        <v>38</v>
      </c>
    </row>
    <row r="75" ht="12.75">
      <c r="A75" s="4" t="s">
        <v>39</v>
      </c>
    </row>
    <row r="82" ht="61.5" customHeight="1"/>
  </sheetData>
  <sheetProtection/>
  <mergeCells count="92">
    <mergeCell ref="B14:B16"/>
    <mergeCell ref="D14:D16"/>
    <mergeCell ref="N3:N5"/>
    <mergeCell ref="I3:M3"/>
    <mergeCell ref="N36:N39"/>
    <mergeCell ref="N40:N43"/>
    <mergeCell ref="A1:N1"/>
    <mergeCell ref="A2:N2"/>
    <mergeCell ref="A40:A43"/>
    <mergeCell ref="B41:B43"/>
    <mergeCell ref="C41:C43"/>
    <mergeCell ref="F14:F16"/>
    <mergeCell ref="A59:N59"/>
    <mergeCell ref="B8:G8"/>
    <mergeCell ref="F3:F5"/>
    <mergeCell ref="G3:G5"/>
    <mergeCell ref="H3:H5"/>
    <mergeCell ref="K4:L4"/>
    <mergeCell ref="I4:J4"/>
    <mergeCell ref="G37:G39"/>
    <mergeCell ref="B40:G40"/>
    <mergeCell ref="M4:M5"/>
    <mergeCell ref="A7:G7"/>
    <mergeCell ref="A26:A29"/>
    <mergeCell ref="A13:A16"/>
    <mergeCell ref="B36:G36"/>
    <mergeCell ref="A36:A39"/>
    <mergeCell ref="B37:B39"/>
    <mergeCell ref="B31:G31"/>
    <mergeCell ref="G14:G16"/>
    <mergeCell ref="E14:E16"/>
    <mergeCell ref="C14:C16"/>
    <mergeCell ref="B26:G26"/>
    <mergeCell ref="G27:G29"/>
    <mergeCell ref="F27:F29"/>
    <mergeCell ref="D27:D29"/>
    <mergeCell ref="C32:C34"/>
    <mergeCell ref="A61:N61"/>
    <mergeCell ref="A31:A34"/>
    <mergeCell ref="E41:E43"/>
    <mergeCell ref="F41:F43"/>
    <mergeCell ref="G41:G43"/>
    <mergeCell ref="A63:N63"/>
    <mergeCell ref="A65:N65"/>
    <mergeCell ref="A67:N67"/>
    <mergeCell ref="B35:G35"/>
    <mergeCell ref="C37:C39"/>
    <mergeCell ref="D37:D39"/>
    <mergeCell ref="E37:E39"/>
    <mergeCell ref="F37:F39"/>
    <mergeCell ref="D41:D43"/>
    <mergeCell ref="A55:N55"/>
    <mergeCell ref="A3:A5"/>
    <mergeCell ref="B3:B5"/>
    <mergeCell ref="C3:C5"/>
    <mergeCell ref="D3:E4"/>
    <mergeCell ref="B13:G13"/>
    <mergeCell ref="B30:G30"/>
    <mergeCell ref="B17:G17"/>
    <mergeCell ref="A18:A21"/>
    <mergeCell ref="B18:G18"/>
    <mergeCell ref="B19:B21"/>
    <mergeCell ref="B25:G25"/>
    <mergeCell ref="B9:G9"/>
    <mergeCell ref="A9:A12"/>
    <mergeCell ref="F19:F21"/>
    <mergeCell ref="G19:G21"/>
    <mergeCell ref="B22:B24"/>
    <mergeCell ref="B10:B12"/>
    <mergeCell ref="C10:C12"/>
    <mergeCell ref="D10:D12"/>
    <mergeCell ref="C22:C24"/>
    <mergeCell ref="D22:D24"/>
    <mergeCell ref="E22:E24"/>
    <mergeCell ref="F22:F24"/>
    <mergeCell ref="G22:G24"/>
    <mergeCell ref="A22:A24"/>
    <mergeCell ref="N9:N12"/>
    <mergeCell ref="C19:C21"/>
    <mergeCell ref="D19:D21"/>
    <mergeCell ref="E19:E21"/>
    <mergeCell ref="E10:E12"/>
    <mergeCell ref="F10:F12"/>
    <mergeCell ref="G10:G12"/>
    <mergeCell ref="E27:E29"/>
    <mergeCell ref="C27:C29"/>
    <mergeCell ref="B27:B29"/>
    <mergeCell ref="G32:G34"/>
    <mergeCell ref="F32:F34"/>
    <mergeCell ref="E32:E34"/>
    <mergeCell ref="D32:D34"/>
    <mergeCell ref="B32:B34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Ильдутов Евгений Анатольевич</cp:lastModifiedBy>
  <cp:lastPrinted>2017-05-16T14:06:22Z</cp:lastPrinted>
  <dcterms:created xsi:type="dcterms:W3CDTF">2014-02-07T13:59:39Z</dcterms:created>
  <dcterms:modified xsi:type="dcterms:W3CDTF">2017-06-14T12:15:39Z</dcterms:modified>
  <cp:category/>
  <cp:version/>
  <cp:contentType/>
  <cp:contentStatus/>
</cp:coreProperties>
</file>