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390" yWindow="135" windowWidth="13650" windowHeight="8790" activeTab="0"/>
  </bookViews>
  <sheets>
    <sheet name="Форма_1" sheetId="1" r:id="rId1"/>
    <sheet name="Лист3" sheetId="2" state="hidden" r:id="rId2"/>
    <sheet name="Форма_2" sheetId="3" r:id="rId3"/>
  </sheets>
  <definedNames>
    <definedName name="_xlnm.Print_Titles" localSheetId="2">'Форма_2'!$4:$6</definedName>
    <definedName name="_xlnm.Print_Area" localSheetId="2">'Форма_2'!$A$1:$N$61</definedName>
  </definedNames>
  <calcPr fullCalcOnLoad="1"/>
</workbook>
</file>

<file path=xl/sharedStrings.xml><?xml version="1.0" encoding="utf-8"?>
<sst xmlns="http://schemas.openxmlformats.org/spreadsheetml/2006/main" count="195" uniqueCount="135">
  <si>
    <t>№ п/п</t>
  </si>
  <si>
    <t>О ходе достижения показателей, содержащихся в указах Президента Российской Федерации от 7 мая 2012 №596-606</t>
  </si>
  <si>
    <t>Ульяновская область</t>
  </si>
  <si>
    <t>Указ Президента Российской Федерации</t>
  </si>
  <si>
    <t>Наименование показателя</t>
  </si>
  <si>
    <t>Единица измерения</t>
  </si>
  <si>
    <t xml:space="preserve">Ответственный исполнитель/ соисполнитель в субъекте Российской Федерации </t>
  </si>
  <si>
    <t>Значение показателя</t>
  </si>
  <si>
    <t>Примечание</t>
  </si>
  <si>
    <t>Целевое</t>
  </si>
  <si>
    <t>Фактическое</t>
  </si>
  <si>
    <t>Отклонение</t>
  </si>
  <si>
    <t>Указ Президента Российской Федерации от 07.05.2012 № 606 «О мерах по реализации демографической политики Российской Федерации»</t>
  </si>
  <si>
    <t>Плановое*</t>
  </si>
  <si>
    <t>*Данные в графе 8 "Плановое значение" установлены Концепцией демографического развития Ульяновской области до 2030 года (утверждена распоряжением Правительства Ульяновской области от 06.11.2014 №514-р)</t>
  </si>
  <si>
    <t>Форма 1</t>
  </si>
  <si>
    <t>Закон Ульяновской области от 31.08.2012 № 113-ЗО "О ежемесячной денежной выплате на ребёнка до достижения им возраста трёх лет"</t>
  </si>
  <si>
    <t>Закон Ульяновской области от 02.11.2011 № 180-ЗО "О некоторых мерах по улучшению демографической ситуации в Ульяновской области"</t>
  </si>
  <si>
    <t>Закон Ульяновской области от 05.02.2008 № 24-ЗО "О дополнительных мерах социальной поддержки семей, имеющих детей"</t>
  </si>
  <si>
    <t>Закон Ульяновской области от 29.12.2005 № 154-ЗО "О мерах социальной поддержки многодетных семей в Ульяновской области"</t>
  </si>
  <si>
    <t>Оказание мер социальной поддержки многодетным семьям</t>
  </si>
  <si>
    <t>Закон Ульяновской области от 01.11.2006 № 152-ЗО "О пособиях на детей в Ульяновской области"</t>
  </si>
  <si>
    <t>Закон Ульяновской области от 29.09.2015 № 132-ЗО "О мерах социальной поддержки отдельных категорий граждан в Ульяновской области"</t>
  </si>
  <si>
    <t>Закон Ульяновской области от 09.01.2008 № 10-ЗО "О звании Ветеран труда Ульяновской области"</t>
  </si>
  <si>
    <t>Закон Ульяновской области от 09.11.2010 № 176-ЗО "О мерах поддержки творческих работников в Ульяновской области"</t>
  </si>
  <si>
    <t>Закон Ульяновской области от 09.11.2010 № 177-ЗО "О мерах социальной поддержки инвалидов и участников Великой Отечественной войны, ветеранов боевых действий, бывших несовершеннолетних узников концлагерей, гетто и других мест принудительного содержания, созданных фашистами и их союзниками в период второй мировой войны, в Ульяновской области"</t>
  </si>
  <si>
    <t>Оказание мер социальной поддержки ветеранам труда Ульяновской области</t>
  </si>
  <si>
    <t>Оказание мер социальной поддержки инвалидам и участникам ВОВ, ветеранам боевых действий, бывшим несовершеннолетним узникам концлагерей, гетто и других мест принудительного содержания, созданных фашистами и их союзниками в период второй мировой войны</t>
  </si>
  <si>
    <t>Организация профессионального обучения (переобучения) женщин, находящихся в отпуске по уходу за ребенком до достижения им возраста трех лет (в рамках мер, направленных на создание условий для совмещения женщинами обязанностей по воспитанию детей с трудовой занятостью)</t>
  </si>
  <si>
    <t>Предоставление мер социальной поддержки семьям при рождении третьего или последующего ребёнка</t>
  </si>
  <si>
    <t>Выдача и реализация сертификатов "Семья"</t>
  </si>
  <si>
    <t>Оказание мер социальной поддержки ветеранам труда, труженикам тыла, реабилитированным (репрессированным) лицам</t>
  </si>
  <si>
    <t>Закон Ульяновской области от 17.11.2013 № 159-ЗО "О регулировании земельных отношений в Ульяновской области"</t>
  </si>
  <si>
    <t xml:space="preserve">Развитие программ трудоустройства и занятости подростков и молодежи </t>
  </si>
  <si>
    <t>Оказание мер социальной поддержки семьям, в которых дети родились в результате многоплодных родов, студенческим семьям, малообеспеченным одиноким родителям, семьям при рождении четвёртого ребенка</t>
  </si>
  <si>
    <t>постановление Правительства Ульяновской области от 11.09.2013 № 37/408 "Об утверждении государственной программы Ульяновской области "Социальная поддержка и защита населения Ульяновской области" на 2014-2018 годы"</t>
  </si>
  <si>
    <t>Предоставление мер социальной поддержки ветеранам творческих профессий в Ульяновской области</t>
  </si>
  <si>
    <t>Развитие системы социального обслуживания граждан пожилого возраста и инвалидов, направленной на ликвидацию очередности в организации социального обслуживания населения, привлечение негосударственных организаций в сферу социального обслуживания</t>
  </si>
  <si>
    <t>Суммарный коэффициент рождаемости</t>
  </si>
  <si>
    <t>число родившихся на 1 женщину</t>
  </si>
  <si>
    <t>лет</t>
  </si>
  <si>
    <t xml:space="preserve">Министерство здравоохранения, семьи и социального благополучия Ульяновской области </t>
  </si>
  <si>
    <t>Отчетная дата (период) значение показателя (год)</t>
  </si>
  <si>
    <t>Рождение в 2017 году 2453 третьих и последующих ребёнка</t>
  </si>
  <si>
    <t>Дата исполнения меропрития</t>
  </si>
  <si>
    <t>Источник финансирования</t>
  </si>
  <si>
    <t>Итого по Указу</t>
  </si>
  <si>
    <t>Итого по мероприятию</t>
  </si>
  <si>
    <t>КБ субъекта РФ, включая ТГВФ</t>
  </si>
  <si>
    <t>в т.ч. целевые МБТ из ФБ</t>
  </si>
  <si>
    <t>Внебюджетное финансирование</t>
  </si>
  <si>
    <t xml:space="preserve">Бесплатное выделение многодетным семьям земельных участков для индивидуального жилищного строительства или ведения личного подсобного хозяйства на приусадебном земельном участке 
Бесплатное выделение многодетным семьям земельных участков для индивидуального жилищного строительства или ведения личного подсобного хозяйства на приусадебном земельном участке 
</t>
  </si>
  <si>
    <t>Финансирование, тыс. руб.</t>
  </si>
  <si>
    <t>Код бюджетной классификации Российской Федерации</t>
  </si>
  <si>
    <t>Объём финансирования</t>
  </si>
  <si>
    <t xml:space="preserve">II. Отчетная информация по реализации мероприятий, направленных на достижение показателей, содержащихся в указах Президента Российской Федерации </t>
  </si>
  <si>
    <t>Реквизиты документов, содержащих мероприятие (7)</t>
  </si>
  <si>
    <t>Ожидаемый результат исполнения мероприятия (8)</t>
  </si>
  <si>
    <t>план (9)</t>
  </si>
  <si>
    <t>факт (10)</t>
  </si>
  <si>
    <t>Государственная программа Российской Федерации (11)</t>
  </si>
  <si>
    <t>Отчётная дата (период) значения показателя (квартал) (12)</t>
  </si>
  <si>
    <t>Рз (16)</t>
  </si>
  <si>
    <t>Пр (17)</t>
  </si>
  <si>
    <t>план (18)</t>
  </si>
  <si>
    <t>факт (19)</t>
  </si>
  <si>
    <t>Процент исполнения (20)</t>
  </si>
  <si>
    <t>Примечание (21)</t>
  </si>
  <si>
    <t xml:space="preserve">(7) - Указываются реквизиты правового акта, в котором предусмотрено мероприятие. </t>
  </si>
  <si>
    <t xml:space="preserve">(8) - Ожидаемый результат исполнения мероприятия должен включать количественные и (или) качественные характеристики. </t>
  </si>
  <si>
    <t xml:space="preserve">(12) - Отчетная дата - Ⅰ, Ⅱ, Ⅲ, Ⅳ кварталы отчетного года. В связи с тем, что объем финансирования мероприятий указывается нарастающим итогом с начала года, данные за Ⅳ квартал идентичны данным за отчетный год. </t>
  </si>
  <si>
    <t xml:space="preserve">(13) - По строке указываются плановые и фактические объемы финансирования с детализацией по разделу / подразделу классификации расходов бюджетов консолидированного бюджета субъекта Российской Федерации, включая территориальные государственные внебюджетные фонды нарастающим итогом с начала года за отчетный период. В случае если по данному источнику не предусмотрено финансирование мероприятий, в столбцах 9-13 указываются нулевые коды бюджетной классификации, нулевые значения планового и фактического объемов финансирования и нулевой процент исполнения. </t>
  </si>
  <si>
    <t xml:space="preserve">(14) - По строке указываются плановые и фактические объемы финансирования с детализацией по разделу / подразделу классификации расходов бюджетов в части целевых межбюджетных трансфертов, направляемых в субъекты Российской Федерации из федерального бюджета, нарастающим итогом с начала года за отчетный период. В случае если по данному источнику не предусмотрено финансирование мероприятий, в столбцах 9-13 указываются нулевые коды бюджетной классификации, нулевые значения планового и фактического объемов финансирования и нулевой процент исполнения. </t>
  </si>
  <si>
    <t xml:space="preserve">(15) - Одной строкой указываются плановые и фактические объемы внебюджетного финансирования мероприятий за счет средств юридических лиц нарастающим итогом с начала года за отчетный период. По данной строке указываются нулевые коды бюджетной классификации. В случае если по данному источнику не предусмотрено финансирование мероприятий, указываются нулевые значения планового и фактического объемов финансирования и нулевой процент исполнения. </t>
  </si>
  <si>
    <t>(16) - Рз - код раздела классификации расходов бюджетов. Рз указывается для консолидированного бюджета субъекта Российской Федерации и целевых межбюджетных трансфертов, направляемых в субъекты Российской Федерации из федерального бюджета. В случае отсутствия финансирования указывается код "00" .</t>
  </si>
  <si>
    <t>(17) - Пр - код подраздела классификации расходов бюджетов. Пр указывается для консолидированного бюджета субъекта Российской Федерациии целевых межбюджетных трансфертов, направляемых в субъекты Российской Федерации из федерального бюджета. В случае отсутствия финансирования указывается код "00" .</t>
  </si>
  <si>
    <t>(18) - Указывается плановый объем финансирования мероприятий в соответствии со сводной бюджетной росписьюпо состоянию на первое число месяца, следующего за отчетным периодом.</t>
  </si>
  <si>
    <t xml:space="preserve">(19) - Указывается фактический объем финансирования мероприятий по состоянию на первое число месяца, следующего за отчетным периодом, нарастающим итогом с начала года. </t>
  </si>
  <si>
    <t xml:space="preserve">(20) - Указывается процент исполнения объема финансирования мероприятий по состоянию на первое число месяца, следующего за отчетным периодом (по формуле (столбец 12 / столбец 11)* 100%). </t>
  </si>
  <si>
    <t>(21) - Указывается текущий результат исполнения мероприятия, а также причины неисполненного финансирования. В случае выполнения мероприятий без финансированиядается соответствующее разъяснение.</t>
  </si>
  <si>
    <t>Улучшение жилищных условий 170 семей с детьми</t>
  </si>
  <si>
    <t xml:space="preserve">Реализация именных сертификатов "Семья"               260 семьями </t>
  </si>
  <si>
    <t>Выплата дополнительного  единовременного пособия при рождении ребенка</t>
  </si>
  <si>
    <t>Оказание социальной поддрежки 10311 семьям</t>
  </si>
  <si>
    <t xml:space="preserve">Предоставление пособия 12000 семей  на детей, рожденных в 2017 году </t>
  </si>
  <si>
    <t>Обучение и дополнительное профессиональное образование в 2017 году 300 женщин, находящихся в отпуске по уходу за ребёнком до достижения им возраста трёх лет</t>
  </si>
  <si>
    <t>В трудоустройство в 2017 году  5011 поростков и молодёжи</t>
  </si>
  <si>
    <t>Оказание социальной поддержки 100600 региональным льготникам</t>
  </si>
  <si>
    <t>Оказание социальной поддержки 115400 ветеранам труда Ульяновской области</t>
  </si>
  <si>
    <t xml:space="preserve">Оказание социальной поддержки 215 ветеранам творческих профессий </t>
  </si>
  <si>
    <t>Оказание социальной поддержки 1800 инвалидов и участников Великой Отечественной войны, ветеранов боевых действий, бывших несовершеннолетних узников концлагерей, гетто и других мест принудительного содержания, созданных фашистами и их союзниками в период второй мировой войны</t>
  </si>
  <si>
    <t>Ожидаемая продолжительность жизни при рождении</t>
  </si>
  <si>
    <t>03</t>
  </si>
  <si>
    <t>04</t>
  </si>
  <si>
    <t>Полная ликвидация очерёдности во все типы учреждений социального обслуживания к концу 2017 года. Достижение показателя удельного веса негосударственных организаций, включенных в реестр поставщиков социальных услуг Ульяновской области - 15% от общего числа организаций</t>
  </si>
  <si>
    <t>Сформировать в 2017 году 1260 земельных участков</t>
  </si>
  <si>
    <t>01</t>
  </si>
  <si>
    <t>37.1</t>
  </si>
  <si>
    <t>37.2</t>
  </si>
  <si>
    <t>37.3</t>
  </si>
  <si>
    <t>37.4</t>
  </si>
  <si>
    <t>37.5</t>
  </si>
  <si>
    <t>37.6</t>
  </si>
  <si>
    <t>38.1</t>
  </si>
  <si>
    <t>38.2</t>
  </si>
  <si>
    <t>38.3</t>
  </si>
  <si>
    <t>38.4</t>
  </si>
  <si>
    <t>38.5</t>
  </si>
  <si>
    <t>38.6</t>
  </si>
  <si>
    <t>1.</t>
  </si>
  <si>
    <t>2.</t>
  </si>
  <si>
    <t>3.</t>
  </si>
  <si>
    <t>4.</t>
  </si>
  <si>
    <t>5.</t>
  </si>
  <si>
    <t>6.</t>
  </si>
  <si>
    <t>7.</t>
  </si>
  <si>
    <t>8.</t>
  </si>
  <si>
    <t xml:space="preserve">(10) - Указывается фактическая дата исполнения мероприятия. В случае если на отчетную дату мероприятие не исполнено, графа не заполняется до фактического исполнения мероприятия. </t>
  </si>
  <si>
    <t xml:space="preserve">Заключен контракт на формирование  74 земельных участков в продолжение ул. Тепличная в р.п. Новая Майна., 21 земельного участка в р.п. Карсун., 10 земельных участков для многодетных семей в р.п. Майна, формируется 30 земельных участков в р.п.Чердаклы, 16 земельных участков в р.п. Цильна, осуществляется постановка на кадастровый учет 219 земельных участков в квартале «Д» Заволжского района г.Ульяновска </t>
  </si>
  <si>
    <t>В 2017 году меры социальной поддержки получили 9088 семей на 20640 детей.</t>
  </si>
  <si>
    <t>В 2017 году единовременное пособие предоставлено на  5931 семье.</t>
  </si>
  <si>
    <t>В 2017 году проходят обучение 212 женщин.</t>
  </si>
  <si>
    <t>В 2017 году к работе приступили 4054 подростка.</t>
  </si>
  <si>
    <t>Меры социальной поддержки в 2017 году предоставлены 95797 региональным льготникам.</t>
  </si>
  <si>
    <t>Меры социальной поддержки в 2017 году предоставлены  110957 ветеранам.</t>
  </si>
  <si>
    <t>Меры социальной поддержки в 2017 году предоставлены 218 творческим работникам и ветеранам творческой профессии.</t>
  </si>
  <si>
    <t>Меры социальной поддержки в 2017 году предоставлены 1715 гражданам.</t>
  </si>
  <si>
    <t>Средства на реализацию мероприятия выделяются в рамках финансирования деятельности учреждений социального обслуживания. ОГКУСО «Пансионат для граждан пожилого возраста в р.п. Языково» начал функционировать с 29.05.2017 года. С 29.05.2017 по 15.06.2017 организован первый заезд (40 человек).  27.06.2017 состоялся конкурс на предоставление субсидии на социальноое обслуживание на дому для 50 получателей социальных услуг на 2 полугодие 2017 года. По итогам конкурса договор  заключен с УРО ООО «Российский Красный Крест». По состоянию на 01.09.2017 в областном  реестре поставщиков социальных услуг состоят 6 негосударственных организацй.</t>
  </si>
  <si>
    <t>В 2017 году выдано 226 свидетельств о предоставлении единовременной выплаты на улучшение жилищных условий, в том числе   при рождении детей в результате многоплодных родов свидетельства получили -  57 семей, при рождении четвертого или последующего ребёнка  - 165 семей,  4 студенческих семьи.  В 2017 году реализовала свои свидетельства 136 семей.</t>
  </si>
  <si>
    <t>В 2017 году выдано 3347 сертификатов, реализовано 356 сертификатов, в том числе: 102 улучшение жилищных условий, 167 образование, 60 медицинские услуги, 19 страхование, 8 детский отдых.</t>
  </si>
  <si>
    <r>
      <t>В первом квартале 2017 года плановые значения достигнуты.
На 06.09.2017 года зарегистрировано рождение 1583 третьих или последующих детей.</t>
    </r>
    <r>
      <rPr>
        <sz val="10"/>
        <color indexed="10"/>
        <rFont val="Times New Roman"/>
        <family val="1"/>
      </rPr>
      <t xml:space="preserve">
</t>
    </r>
  </si>
  <si>
    <t xml:space="preserve">(6) - Указывается мероприятие, направленное на достижение показателя. </t>
  </si>
  <si>
    <t xml:space="preserve">(9) - Указывается запланированная дата исполнения мероприятия. </t>
  </si>
  <si>
    <t xml:space="preserve">(11) - Указывается номер государственной программы Российской Федерации, во исполнение которой утверждено мероприятие, в соответствии с перечнем государственных программ Российской Федерации, утвержденным распоряжением Правительства Российской Федерацииот 11 ноября 2010 г. № 1950-р. В случае если мероприятие носит непрограммный характер, указывается код "Непрограммные расходы". </t>
  </si>
  <si>
    <t>август 2017 года</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</si>
</sst>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_р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mmm/yyyy"/>
    <numFmt numFmtId="179" formatCode="[$-FC19]d\ mmmm\ yyyy\ &quot;г.&quot;"/>
    <numFmt numFmtId="180" formatCode="#,##0.0"/>
    <numFmt numFmtId="181" formatCode="000000"/>
  </numFmts>
  <fonts count="35">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u val="single"/>
      <sz val="11"/>
      <color indexed="12"/>
      <name val="Calibri"/>
      <family val="2"/>
    </font>
    <font>
      <u val="single"/>
      <sz val="11"/>
      <color indexed="36"/>
      <name val="Calibri"/>
      <family val="2"/>
    </font>
    <font>
      <sz val="8"/>
      <name val="Arial Cyr"/>
      <family val="0"/>
    </font>
    <font>
      <sz val="10"/>
      <name val="Times New Roman"/>
      <family val="1"/>
    </font>
    <font>
      <b/>
      <sz val="10"/>
      <name val="Times New Roman"/>
      <family val="1"/>
    </font>
    <font>
      <b/>
      <sz val="10"/>
      <color indexed="8"/>
      <name val="Times New Roman"/>
      <family val="1"/>
    </font>
    <font>
      <b/>
      <sz val="10"/>
      <name val="Arial Cyr"/>
      <family val="0"/>
    </font>
    <font>
      <i/>
      <sz val="10"/>
      <color indexed="8"/>
      <name val="Times New Roman"/>
      <family val="1"/>
    </font>
    <font>
      <sz val="10"/>
      <color indexed="10"/>
      <name val="Times New Roman"/>
      <family val="1"/>
    </font>
    <font>
      <sz val="10"/>
      <color indexed="8"/>
      <name val="Arial Cyr"/>
      <family val="0"/>
    </font>
    <font>
      <sz val="10"/>
      <color indexed="10"/>
      <name val="Arial Cyr"/>
      <family val="0"/>
    </font>
    <font>
      <sz val="11"/>
      <color theme="1"/>
      <name val="Calibri"/>
      <family val="2"/>
    </font>
    <font>
      <sz val="10"/>
      <color rgb="FFFF0000"/>
      <name val="Times New Roman"/>
      <family val="1"/>
    </font>
    <font>
      <sz val="10"/>
      <color rgb="FFFF0000"/>
      <name val="Arial Cyr"/>
      <family val="0"/>
    </font>
    <font>
      <sz val="10"/>
      <color theme="1"/>
      <name val="Times New Roman"/>
      <family val="1"/>
    </font>
    <font>
      <sz val="10"/>
      <color theme="1"/>
      <name val="Arial Cyr"/>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1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30" fillId="0" borderId="0">
      <alignment/>
      <protection/>
    </xf>
    <xf numFmtId="0" fontId="1" fillId="0" borderId="0">
      <alignment/>
      <protection/>
    </xf>
    <xf numFmtId="0" fontId="1" fillId="0" borderId="0">
      <alignment/>
      <protection/>
    </xf>
    <xf numFmtId="0" fontId="20" fillId="0" borderId="0" applyNumberFormat="0" applyFill="0" applyBorder="0" applyAlignment="0" applyProtection="0"/>
    <xf numFmtId="0" fontId="13" fillId="3" borderId="0" applyNumberFormat="0" applyBorder="0" applyAlignment="0" applyProtection="0"/>
    <xf numFmtId="0" fontId="14"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15" fillId="0" borderId="9" applyNumberFormat="0" applyFill="0" applyAlignment="0" applyProtection="0"/>
    <xf numFmtId="0" fontId="1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7" fillId="4" borderId="0" applyNumberFormat="0" applyBorder="0" applyAlignment="0" applyProtection="0"/>
  </cellStyleXfs>
  <cellXfs count="148">
    <xf numFmtId="0" fontId="0" fillId="0" borderId="0" xfId="0" applyAlignment="1">
      <alignment/>
    </xf>
    <xf numFmtId="0" fontId="18" fillId="0" borderId="0" xfId="54" applyFont="1" applyAlignment="1">
      <alignment vertical="center"/>
      <protection/>
    </xf>
    <xf numFmtId="0" fontId="22" fillId="0" borderId="10" xfId="0" applyFont="1" applyBorder="1" applyAlignment="1">
      <alignment horizontal="center" vertical="center" wrapText="1"/>
    </xf>
    <xf numFmtId="0" fontId="22" fillId="0" borderId="10" xfId="0" applyNumberFormat="1" applyFont="1" applyBorder="1" applyAlignment="1">
      <alignment horizontal="center" vertical="center" wrapText="1"/>
    </xf>
    <xf numFmtId="0" fontId="22" fillId="0" borderId="0" xfId="0" applyFont="1" applyAlignment="1">
      <alignment/>
    </xf>
    <xf numFmtId="0" fontId="23" fillId="0" borderId="0" xfId="0" applyFont="1" applyAlignment="1">
      <alignment horizontal="center"/>
    </xf>
    <xf numFmtId="0" fontId="18" fillId="0" borderId="10" xfId="54" applyFont="1" applyBorder="1" applyAlignment="1">
      <alignment horizontal="center" vertical="center" wrapText="1"/>
      <protection/>
    </xf>
    <xf numFmtId="0" fontId="18" fillId="0" borderId="10" xfId="54" applyFont="1" applyBorder="1" applyAlignment="1">
      <alignment horizontal="left" vertical="center" wrapText="1"/>
      <protection/>
    </xf>
    <xf numFmtId="0" fontId="18" fillId="0" borderId="10" xfId="54" applyNumberFormat="1" applyFont="1" applyBorder="1" applyAlignment="1">
      <alignment horizontal="center" vertical="center" wrapText="1"/>
      <protection/>
    </xf>
    <xf numFmtId="0" fontId="24" fillId="0" borderId="0" xfId="0" applyFont="1" applyAlignment="1">
      <alignment vertical="top"/>
    </xf>
    <xf numFmtId="0" fontId="24" fillId="0" borderId="0" xfId="0" applyFont="1" applyAlignment="1">
      <alignment/>
    </xf>
    <xf numFmtId="0" fontId="22" fillId="0" borderId="0" xfId="0" applyFont="1" applyBorder="1" applyAlignment="1">
      <alignment/>
    </xf>
    <xf numFmtId="0" fontId="24" fillId="0" borderId="0" xfId="0" applyFont="1" applyBorder="1" applyAlignment="1">
      <alignment horizontal="left"/>
    </xf>
    <xf numFmtId="0" fontId="24" fillId="0" borderId="0" xfId="54" applyFont="1" applyAlignment="1">
      <alignment vertical="center" wrapText="1"/>
      <protection/>
    </xf>
    <xf numFmtId="0" fontId="24" fillId="0" borderId="0" xfId="54" applyFont="1" applyAlignment="1">
      <alignment horizontal="right" vertical="center" wrapText="1"/>
      <protection/>
    </xf>
    <xf numFmtId="0" fontId="24" fillId="0" borderId="10" xfId="55" applyFont="1" applyFill="1" applyBorder="1" applyAlignment="1">
      <alignment horizontal="center" vertical="top" wrapText="1"/>
      <protection/>
    </xf>
    <xf numFmtId="0" fontId="22" fillId="0" borderId="10" xfId="0" applyFont="1" applyFill="1" applyBorder="1" applyAlignment="1">
      <alignment vertical="top"/>
    </xf>
    <xf numFmtId="0" fontId="22" fillId="0" borderId="0" xfId="0" applyFont="1" applyFill="1" applyBorder="1" applyAlignment="1">
      <alignment vertical="top"/>
    </xf>
    <xf numFmtId="0" fontId="22" fillId="0" borderId="0" xfId="0" applyFont="1" applyFill="1" applyAlignment="1">
      <alignment vertical="top"/>
    </xf>
    <xf numFmtId="0" fontId="18" fillId="24" borderId="10" xfId="54" applyFont="1" applyFill="1" applyBorder="1" applyAlignment="1">
      <alignment horizontal="center" vertical="center" wrapText="1"/>
      <protection/>
    </xf>
    <xf numFmtId="0" fontId="18" fillId="0" borderId="10" xfId="54" applyFont="1" applyBorder="1" applyAlignment="1">
      <alignment horizontal="center" vertical="center" wrapText="1"/>
      <protection/>
    </xf>
    <xf numFmtId="172" fontId="18" fillId="0" borderId="10" xfId="54" applyNumberFormat="1" applyFont="1" applyBorder="1" applyAlignment="1">
      <alignment horizontal="center" vertical="center" wrapText="1"/>
      <protection/>
    </xf>
    <xf numFmtId="0" fontId="24" fillId="0" borderId="0" xfId="0" applyFont="1" applyAlignment="1">
      <alignment horizontal="left"/>
    </xf>
    <xf numFmtId="0" fontId="18" fillId="0" borderId="0" xfId="54" applyFont="1" applyBorder="1" applyAlignment="1">
      <alignment horizontal="center" vertical="center" wrapText="1"/>
      <protection/>
    </xf>
    <xf numFmtId="0" fontId="22" fillId="0" borderId="10" xfId="54" applyFont="1" applyBorder="1" applyAlignment="1">
      <alignment horizontal="center" vertical="center" wrapText="1"/>
      <protection/>
    </xf>
    <xf numFmtId="0" fontId="22" fillId="0" borderId="10" xfId="54" applyFont="1" applyBorder="1" applyAlignment="1">
      <alignment horizontal="left" vertical="center" wrapText="1"/>
      <protection/>
    </xf>
    <xf numFmtId="172" fontId="22" fillId="0" borderId="10" xfId="54" applyNumberFormat="1" applyFont="1" applyBorder="1" applyAlignment="1">
      <alignment horizontal="center" vertical="center" wrapText="1"/>
      <protection/>
    </xf>
    <xf numFmtId="0" fontId="22" fillId="0" borderId="10" xfId="54" applyNumberFormat="1" applyFont="1" applyBorder="1" applyAlignment="1">
      <alignment horizontal="center" vertical="center" wrapText="1"/>
      <protection/>
    </xf>
    <xf numFmtId="0" fontId="18" fillId="0" borderId="11" xfId="55" applyFont="1" applyFill="1" applyBorder="1" applyAlignment="1">
      <alignment horizontal="center" vertical="top" wrapText="1"/>
      <protection/>
    </xf>
    <xf numFmtId="0" fontId="18" fillId="0" borderId="10" xfId="55" applyFont="1" applyFill="1" applyBorder="1" applyAlignment="1">
      <alignment horizontal="center" vertical="top" wrapText="1"/>
      <protection/>
    </xf>
    <xf numFmtId="14" fontId="18" fillId="0" borderId="11" xfId="55" applyNumberFormat="1" applyFont="1" applyFill="1" applyBorder="1" applyAlignment="1">
      <alignment horizontal="center" vertical="top" wrapText="1"/>
      <protection/>
    </xf>
    <xf numFmtId="0" fontId="22" fillId="0" borderId="10" xfId="0" applyFont="1" applyBorder="1" applyAlignment="1">
      <alignment horizontal="center" vertical="top" wrapText="1"/>
    </xf>
    <xf numFmtId="0" fontId="26" fillId="0" borderId="11" xfId="55" applyFont="1" applyFill="1" applyBorder="1" applyAlignment="1">
      <alignment horizontal="center" vertical="top" wrapText="1"/>
      <protection/>
    </xf>
    <xf numFmtId="0" fontId="22" fillId="0" borderId="11" xfId="0" applyFont="1" applyBorder="1" applyAlignment="1">
      <alignment horizontal="center" vertical="top" wrapText="1"/>
    </xf>
    <xf numFmtId="0" fontId="23" fillId="0" borderId="10" xfId="0" applyFont="1" applyBorder="1" applyAlignment="1">
      <alignment horizontal="center" vertical="top" wrapText="1"/>
    </xf>
    <xf numFmtId="14" fontId="18" fillId="0" borderId="10" xfId="55" applyNumberFormat="1" applyFont="1" applyFill="1" applyBorder="1" applyAlignment="1">
      <alignment horizontal="center" vertical="top" wrapText="1"/>
      <protection/>
    </xf>
    <xf numFmtId="0" fontId="26" fillId="0" borderId="10" xfId="55" applyFont="1" applyFill="1" applyBorder="1" applyAlignment="1">
      <alignment horizontal="center" vertical="top" wrapText="1"/>
      <protection/>
    </xf>
    <xf numFmtId="0" fontId="24" fillId="0" borderId="10" xfId="55" applyFont="1" applyFill="1" applyBorder="1" applyAlignment="1">
      <alignment horizontal="center" vertical="center" wrapText="1"/>
      <protection/>
    </xf>
    <xf numFmtId="0" fontId="23" fillId="0" borderId="10" xfId="0" applyFont="1" applyBorder="1" applyAlignment="1">
      <alignment horizontal="center" vertical="center" wrapText="1"/>
    </xf>
    <xf numFmtId="0" fontId="23" fillId="0" borderId="10" xfId="0" applyFont="1" applyFill="1" applyBorder="1" applyAlignment="1">
      <alignment horizontal="center" vertical="top"/>
    </xf>
    <xf numFmtId="9" fontId="22" fillId="0" borderId="10" xfId="0" applyNumberFormat="1" applyFont="1" applyFill="1" applyBorder="1" applyAlignment="1">
      <alignment vertical="top"/>
    </xf>
    <xf numFmtId="0" fontId="24" fillId="0" borderId="12" xfId="55" applyFont="1" applyFill="1" applyBorder="1" applyAlignment="1">
      <alignment horizontal="center" vertical="top" wrapText="1"/>
      <protection/>
    </xf>
    <xf numFmtId="9" fontId="23" fillId="0" borderId="10" xfId="0" applyNumberFormat="1" applyFont="1" applyFill="1" applyBorder="1" applyAlignment="1">
      <alignment vertical="top"/>
    </xf>
    <xf numFmtId="49" fontId="18" fillId="0" borderId="10" xfId="55" applyNumberFormat="1" applyFont="1" applyFill="1" applyBorder="1" applyAlignment="1">
      <alignment horizontal="center" vertical="top" wrapText="1"/>
      <protection/>
    </xf>
    <xf numFmtId="172" fontId="23" fillId="0" borderId="10" xfId="0" applyNumberFormat="1" applyFont="1" applyFill="1" applyBorder="1" applyAlignment="1">
      <alignment vertical="top"/>
    </xf>
    <xf numFmtId="172" fontId="22" fillId="0" borderId="10" xfId="0" applyNumberFormat="1" applyFont="1" applyFill="1" applyBorder="1" applyAlignment="1">
      <alignment vertical="top"/>
    </xf>
    <xf numFmtId="172" fontId="22" fillId="25" borderId="10" xfId="0" applyNumberFormat="1" applyFont="1" applyFill="1" applyBorder="1" applyAlignment="1">
      <alignment vertical="top"/>
    </xf>
    <xf numFmtId="49" fontId="18" fillId="0" borderId="10" xfId="54" applyNumberFormat="1" applyFont="1" applyBorder="1" applyAlignment="1">
      <alignment horizontal="center" vertical="center" wrapText="1"/>
      <protection/>
    </xf>
    <xf numFmtId="0" fontId="31" fillId="0" borderId="10" xfId="0" applyFont="1" applyFill="1" applyBorder="1" applyAlignment="1">
      <alignment vertical="top"/>
    </xf>
    <xf numFmtId="9" fontId="22" fillId="25" borderId="10" xfId="0" applyNumberFormat="1" applyFont="1" applyFill="1" applyBorder="1" applyAlignment="1">
      <alignment vertical="top"/>
    </xf>
    <xf numFmtId="0" fontId="24" fillId="0" borderId="0" xfId="54" applyFont="1" applyBorder="1" applyAlignment="1">
      <alignment horizontal="center" vertical="center" wrapText="1"/>
      <protection/>
    </xf>
    <xf numFmtId="0" fontId="18" fillId="0" borderId="10" xfId="54" applyFont="1" applyBorder="1" applyAlignment="1">
      <alignment horizontal="center" vertical="center" wrapText="1"/>
      <protection/>
    </xf>
    <xf numFmtId="0" fontId="18" fillId="0" borderId="10" xfId="54" applyFont="1" applyBorder="1" applyAlignment="1">
      <alignment horizontal="center" vertical="center" wrapText="1"/>
      <protection/>
    </xf>
    <xf numFmtId="0" fontId="18" fillId="0" borderId="11" xfId="54" applyFont="1" applyBorder="1" applyAlignment="1">
      <alignment horizontal="center" vertical="center" wrapText="1"/>
      <protection/>
    </xf>
    <xf numFmtId="0" fontId="18" fillId="0" borderId="13" xfId="54" applyFont="1" applyBorder="1" applyAlignment="1">
      <alignment horizontal="center" vertical="center" wrapText="1"/>
      <protection/>
    </xf>
    <xf numFmtId="0" fontId="18" fillId="0" borderId="14" xfId="54" applyFont="1" applyBorder="1" applyAlignment="1">
      <alignment horizontal="center" vertical="center" wrapText="1"/>
      <protection/>
    </xf>
    <xf numFmtId="0" fontId="22" fillId="0" borderId="14" xfId="0" applyFont="1" applyBorder="1" applyAlignment="1">
      <alignment horizontal="center" vertical="center" wrapText="1"/>
    </xf>
    <xf numFmtId="0" fontId="22" fillId="0" borderId="13" xfId="0" applyFont="1" applyBorder="1" applyAlignment="1">
      <alignment horizontal="center" vertical="center" wrapText="1"/>
    </xf>
    <xf numFmtId="0" fontId="18" fillId="0" borderId="14" xfId="54" applyFont="1" applyBorder="1" applyAlignment="1">
      <alignment horizontal="center" vertical="center"/>
      <protection/>
    </xf>
    <xf numFmtId="0" fontId="18" fillId="0" borderId="13" xfId="54" applyFont="1" applyBorder="1" applyAlignment="1">
      <alignment horizontal="center" vertical="center"/>
      <protection/>
    </xf>
    <xf numFmtId="0" fontId="18" fillId="0" borderId="11" xfId="54" applyFont="1" applyBorder="1" applyAlignment="1">
      <alignment horizontal="center" vertical="center" wrapText="1"/>
      <protection/>
    </xf>
    <xf numFmtId="0" fontId="18" fillId="0" borderId="14" xfId="54" applyFont="1" applyBorder="1" applyAlignment="1">
      <alignment horizontal="center" vertical="center" wrapText="1"/>
      <protection/>
    </xf>
    <xf numFmtId="0" fontId="18" fillId="0" borderId="13" xfId="54" applyFont="1" applyBorder="1" applyAlignment="1">
      <alignment horizontal="center" vertical="center" wrapText="1"/>
      <protection/>
    </xf>
    <xf numFmtId="0" fontId="18" fillId="0" borderId="10" xfId="0" applyFont="1" applyBorder="1" applyAlignment="1">
      <alignment horizontal="center" vertical="center" wrapText="1"/>
    </xf>
    <xf numFmtId="0" fontId="22" fillId="0" borderId="0" xfId="0" applyFont="1" applyFill="1" applyAlignment="1">
      <alignment vertical="top" wrapText="1"/>
    </xf>
    <xf numFmtId="0" fontId="0" fillId="0" borderId="0" xfId="0" applyAlignment="1">
      <alignment vertical="top" wrapText="1"/>
    </xf>
    <xf numFmtId="0" fontId="24" fillId="0" borderId="11" xfId="55" applyFont="1" applyFill="1" applyBorder="1" applyAlignment="1">
      <alignment horizontal="center" vertical="top" wrapText="1"/>
      <protection/>
    </xf>
    <xf numFmtId="0" fontId="0" fillId="0" borderId="14" xfId="0" applyBorder="1" applyAlignment="1">
      <alignment horizontal="center" vertical="top" wrapText="1"/>
    </xf>
    <xf numFmtId="0" fontId="0" fillId="0" borderId="13" xfId="0" applyBorder="1" applyAlignment="1">
      <alignment horizontal="center" vertical="top" wrapText="1"/>
    </xf>
    <xf numFmtId="0" fontId="24" fillId="0" borderId="12" xfId="55" applyFont="1" applyFill="1" applyBorder="1" applyAlignment="1">
      <alignment horizontal="center" vertical="center" wrapText="1"/>
      <protection/>
    </xf>
    <xf numFmtId="0" fontId="0" fillId="0" borderId="15" xfId="0" applyBorder="1" applyAlignment="1">
      <alignment horizontal="center" wrapText="1"/>
    </xf>
    <xf numFmtId="0" fontId="0" fillId="0" borderId="16" xfId="0" applyBorder="1" applyAlignment="1">
      <alignment horizontal="center" wrapText="1"/>
    </xf>
    <xf numFmtId="0" fontId="0" fillId="0" borderId="17" xfId="0" applyBorder="1" applyAlignment="1">
      <alignment horizontal="center" wrapText="1"/>
    </xf>
    <xf numFmtId="0" fontId="23" fillId="0" borderId="18" xfId="0" applyFont="1" applyBorder="1" applyAlignment="1">
      <alignment horizontal="left" vertical="top" wrapText="1"/>
    </xf>
    <xf numFmtId="0" fontId="23" fillId="0" borderId="19" xfId="0" applyFont="1" applyBorder="1" applyAlignment="1">
      <alignment horizontal="left" vertical="top" wrapText="1"/>
    </xf>
    <xf numFmtId="0" fontId="23" fillId="0" borderId="20" xfId="0" applyFont="1" applyBorder="1" applyAlignment="1">
      <alignment horizontal="left" vertical="top" wrapText="1"/>
    </xf>
    <xf numFmtId="0" fontId="22" fillId="0" borderId="10" xfId="0" applyFont="1" applyBorder="1" applyAlignment="1">
      <alignment horizontal="left" vertical="top" wrapText="1"/>
    </xf>
    <xf numFmtId="0" fontId="22" fillId="0" borderId="11" xfId="0" applyFont="1" applyBorder="1" applyAlignment="1">
      <alignment horizontal="left" vertical="top" wrapText="1"/>
    </xf>
    <xf numFmtId="0" fontId="22" fillId="0" borderId="11" xfId="0" applyFont="1" applyBorder="1" applyAlignment="1">
      <alignment horizontal="center" vertical="top" wrapText="1"/>
    </xf>
    <xf numFmtId="0" fontId="22" fillId="0" borderId="14" xfId="0" applyFont="1" applyBorder="1" applyAlignment="1">
      <alignment horizontal="center" vertical="top" wrapText="1"/>
    </xf>
    <xf numFmtId="0" fontId="22" fillId="0" borderId="14" xfId="0" applyFont="1" applyBorder="1" applyAlignment="1">
      <alignment horizontal="left" vertical="top" wrapText="1"/>
    </xf>
    <xf numFmtId="14" fontId="18" fillId="0" borderId="11" xfId="55" applyNumberFormat="1" applyFont="1" applyFill="1" applyBorder="1" applyAlignment="1">
      <alignment horizontal="center" vertical="top" wrapText="1"/>
      <protection/>
    </xf>
    <xf numFmtId="0" fontId="18" fillId="0" borderId="11" xfId="55" applyFont="1" applyFill="1" applyBorder="1" applyAlignment="1">
      <alignment horizontal="left" vertical="top" wrapText="1"/>
      <protection/>
    </xf>
    <xf numFmtId="0" fontId="22" fillId="0" borderId="14" xfId="0" applyFont="1" applyFill="1" applyBorder="1" applyAlignment="1">
      <alignment horizontal="left" vertical="top" wrapText="1"/>
    </xf>
    <xf numFmtId="0" fontId="22" fillId="0" borderId="13" xfId="0" applyFont="1" applyFill="1" applyBorder="1" applyAlignment="1">
      <alignment horizontal="left" vertical="top" wrapText="1"/>
    </xf>
    <xf numFmtId="0" fontId="22" fillId="0" borderId="13" xfId="0" applyFont="1" applyBorder="1" applyAlignment="1">
      <alignment horizontal="left" vertical="top" wrapText="1"/>
    </xf>
    <xf numFmtId="0" fontId="18" fillId="0" borderId="11" xfId="55" applyFont="1" applyFill="1" applyBorder="1" applyAlignment="1">
      <alignment horizontal="center" vertical="top" wrapText="1"/>
      <protection/>
    </xf>
    <xf numFmtId="0" fontId="23" fillId="0" borderId="18" xfId="0" applyFont="1" applyFill="1" applyBorder="1" applyAlignment="1">
      <alignment vertical="top" wrapText="1"/>
    </xf>
    <xf numFmtId="0" fontId="23" fillId="0" borderId="19" xfId="0" applyFont="1" applyBorder="1" applyAlignment="1">
      <alignment vertical="top" wrapText="1"/>
    </xf>
    <xf numFmtId="0" fontId="23" fillId="0" borderId="20" xfId="0" applyFont="1" applyBorder="1" applyAlignment="1">
      <alignment vertical="top" wrapText="1"/>
    </xf>
    <xf numFmtId="0" fontId="22" fillId="0" borderId="13" xfId="0" applyFont="1" applyBorder="1" applyAlignment="1">
      <alignment horizontal="center" vertical="top" wrapText="1"/>
    </xf>
    <xf numFmtId="0" fontId="24" fillId="0" borderId="18" xfId="55" applyFont="1" applyFill="1" applyBorder="1" applyAlignment="1">
      <alignment horizontal="left" vertical="top" wrapText="1"/>
      <protection/>
    </xf>
    <xf numFmtId="0" fontId="22" fillId="0" borderId="19" xfId="0" applyFont="1" applyBorder="1" applyAlignment="1">
      <alignment horizontal="left" vertical="top" wrapText="1"/>
    </xf>
    <xf numFmtId="0" fontId="22" fillId="0" borderId="20" xfId="0" applyFont="1" applyBorder="1" applyAlignment="1">
      <alignment horizontal="left" vertical="top" wrapText="1"/>
    </xf>
    <xf numFmtId="0" fontId="22" fillId="0" borderId="14" xfId="0" applyFont="1" applyBorder="1" applyAlignment="1">
      <alignment vertical="top" wrapText="1"/>
    </xf>
    <xf numFmtId="0" fontId="22" fillId="0" borderId="13" xfId="0" applyFont="1" applyBorder="1" applyAlignment="1">
      <alignment vertical="top" wrapText="1"/>
    </xf>
    <xf numFmtId="0" fontId="23" fillId="0" borderId="18" xfId="0" applyFont="1" applyBorder="1" applyAlignment="1">
      <alignment vertical="top" wrapText="1"/>
    </xf>
    <xf numFmtId="0" fontId="22" fillId="0" borderId="11" xfId="0" applyFont="1" applyBorder="1" applyAlignment="1">
      <alignment vertical="top" wrapText="1"/>
    </xf>
    <xf numFmtId="0" fontId="23" fillId="0" borderId="10" xfId="0" applyFont="1" applyBorder="1" applyAlignment="1">
      <alignment vertical="top" wrapText="1"/>
    </xf>
    <xf numFmtId="0" fontId="22" fillId="0" borderId="10" xfId="0" applyFont="1" applyBorder="1" applyAlignment="1">
      <alignment vertical="top" wrapText="1"/>
    </xf>
    <xf numFmtId="0" fontId="22" fillId="0" borderId="10" xfId="0" applyFont="1" applyBorder="1" applyAlignment="1">
      <alignment horizontal="center" vertical="top" wrapText="1"/>
    </xf>
    <xf numFmtId="0" fontId="23" fillId="0" borderId="12" xfId="0" applyFont="1" applyBorder="1" applyAlignment="1">
      <alignment vertical="top" wrapText="1"/>
    </xf>
    <xf numFmtId="0" fontId="23" fillId="0" borderId="21" xfId="0" applyFont="1" applyBorder="1" applyAlignment="1">
      <alignment vertical="top" wrapText="1"/>
    </xf>
    <xf numFmtId="0" fontId="23" fillId="0" borderId="15" xfId="0" applyFont="1" applyBorder="1" applyAlignment="1">
      <alignment vertical="top" wrapText="1"/>
    </xf>
    <xf numFmtId="0" fontId="22" fillId="25" borderId="11" xfId="0" applyFont="1" applyFill="1" applyBorder="1" applyAlignment="1">
      <alignment vertical="top" wrapText="1"/>
    </xf>
    <xf numFmtId="0" fontId="0" fillId="25" borderId="14" xfId="0" applyFill="1" applyBorder="1" applyAlignment="1">
      <alignment vertical="top" wrapText="1"/>
    </xf>
    <xf numFmtId="0" fontId="0" fillId="25" borderId="13" xfId="0" applyFill="1" applyBorder="1" applyAlignment="1">
      <alignment vertical="top" wrapText="1"/>
    </xf>
    <xf numFmtId="0" fontId="22" fillId="25" borderId="11" xfId="0" applyFont="1" applyFill="1" applyBorder="1" applyAlignment="1">
      <alignment horizontal="center" vertical="top" wrapText="1"/>
    </xf>
    <xf numFmtId="0" fontId="0" fillId="25" borderId="14" xfId="0" applyFill="1" applyBorder="1" applyAlignment="1">
      <alignment horizontal="center" vertical="top" wrapText="1"/>
    </xf>
    <xf numFmtId="0" fontId="0" fillId="25" borderId="13" xfId="0" applyFill="1" applyBorder="1" applyAlignment="1">
      <alignment horizontal="center" vertical="top" wrapText="1"/>
    </xf>
    <xf numFmtId="14" fontId="18" fillId="0" borderId="10" xfId="55" applyNumberFormat="1" applyFont="1" applyFill="1" applyBorder="1" applyAlignment="1">
      <alignment horizontal="center" vertical="top" wrapText="1"/>
      <protection/>
    </xf>
    <xf numFmtId="0" fontId="18" fillId="0" borderId="10" xfId="55" applyFont="1" applyFill="1" applyBorder="1" applyAlignment="1">
      <alignment horizontal="center" vertical="top" wrapText="1"/>
      <protection/>
    </xf>
    <xf numFmtId="0" fontId="23" fillId="0" borderId="22" xfId="0" applyFont="1" applyFill="1" applyBorder="1" applyAlignment="1">
      <alignment horizontal="center" vertical="top"/>
    </xf>
    <xf numFmtId="0" fontId="25" fillId="0" borderId="22" xfId="0" applyFont="1" applyBorder="1" applyAlignment="1">
      <alignment horizontal="center" vertical="top"/>
    </xf>
    <xf numFmtId="0" fontId="25" fillId="0" borderId="19" xfId="0" applyFont="1" applyBorder="1" applyAlignment="1">
      <alignment horizontal="left" vertical="top" wrapText="1"/>
    </xf>
    <xf numFmtId="0" fontId="25" fillId="0" borderId="20" xfId="0" applyFont="1" applyBorder="1" applyAlignment="1">
      <alignment horizontal="left" vertical="top" wrapText="1"/>
    </xf>
    <xf numFmtId="0" fontId="25" fillId="0" borderId="19" xfId="0" applyFont="1" applyBorder="1" applyAlignment="1">
      <alignment vertical="top" wrapText="1"/>
    </xf>
    <xf numFmtId="0" fontId="25" fillId="0" borderId="20" xfId="0" applyFont="1" applyBorder="1" applyAlignment="1">
      <alignment vertical="top" wrapText="1"/>
    </xf>
    <xf numFmtId="0" fontId="23" fillId="0" borderId="11" xfId="0" applyFont="1" applyBorder="1" applyAlignment="1">
      <alignment horizontal="center" vertical="center" wrapText="1"/>
    </xf>
    <xf numFmtId="0" fontId="0" fillId="0" borderId="14" xfId="0" applyBorder="1" applyAlignment="1">
      <alignment horizontal="center" wrapText="1"/>
    </xf>
    <xf numFmtId="0" fontId="0" fillId="0" borderId="13" xfId="0" applyBorder="1" applyAlignment="1">
      <alignment horizontal="center" wrapText="1"/>
    </xf>
    <xf numFmtId="0" fontId="24" fillId="0" borderId="10" xfId="55" applyFont="1" applyFill="1" applyBorder="1" applyAlignment="1">
      <alignment horizontal="center" vertical="top" wrapText="1"/>
      <protection/>
    </xf>
    <xf numFmtId="0" fontId="0" fillId="0" borderId="10" xfId="0" applyBorder="1" applyAlignment="1">
      <alignment vertical="top"/>
    </xf>
    <xf numFmtId="0" fontId="22" fillId="0" borderId="11" xfId="0" applyFont="1" applyFill="1" applyBorder="1" applyAlignment="1">
      <alignment vertical="top" wrapText="1"/>
    </xf>
    <xf numFmtId="0" fontId="32" fillId="0" borderId="14" xfId="0" applyFont="1" applyBorder="1" applyAlignment="1">
      <alignment vertical="top"/>
    </xf>
    <xf numFmtId="0" fontId="32" fillId="0" borderId="13" xfId="0" applyFont="1" applyBorder="1" applyAlignment="1">
      <alignment vertical="top"/>
    </xf>
    <xf numFmtId="0" fontId="22" fillId="25" borderId="11" xfId="0" applyFont="1" applyFill="1" applyBorder="1" applyAlignment="1">
      <alignment vertical="top"/>
    </xf>
    <xf numFmtId="0" fontId="0" fillId="25" borderId="14" xfId="0" applyFont="1" applyFill="1" applyBorder="1" applyAlignment="1">
      <alignment vertical="top"/>
    </xf>
    <xf numFmtId="0" fontId="0" fillId="25" borderId="13" xfId="0" applyFont="1" applyFill="1" applyBorder="1" applyAlignment="1">
      <alignment vertical="top"/>
    </xf>
    <xf numFmtId="0" fontId="0" fillId="25" borderId="14" xfId="0" applyFont="1" applyFill="1" applyBorder="1" applyAlignment="1">
      <alignment vertical="top" wrapText="1"/>
    </xf>
    <xf numFmtId="0" fontId="0" fillId="25" borderId="13" xfId="0" applyFont="1" applyFill="1" applyBorder="1" applyAlignment="1">
      <alignment vertical="top" wrapText="1"/>
    </xf>
    <xf numFmtId="0" fontId="24" fillId="0" borderId="18" xfId="55" applyFont="1" applyFill="1" applyBorder="1" applyAlignment="1">
      <alignment horizontal="center" vertical="top" wrapText="1"/>
      <protection/>
    </xf>
    <xf numFmtId="0" fontId="24" fillId="0" borderId="19" xfId="55" applyFont="1" applyFill="1" applyBorder="1" applyAlignment="1">
      <alignment horizontal="center" vertical="top" wrapText="1"/>
      <protection/>
    </xf>
    <xf numFmtId="0" fontId="25" fillId="0" borderId="19" xfId="0" applyFont="1" applyBorder="1" applyAlignment="1">
      <alignment vertical="top"/>
    </xf>
    <xf numFmtId="0" fontId="25" fillId="0" borderId="20" xfId="0" applyFont="1" applyBorder="1" applyAlignment="1">
      <alignment vertical="top"/>
    </xf>
    <xf numFmtId="0" fontId="23" fillId="0" borderId="11" xfId="0" applyFont="1" applyFill="1" applyBorder="1" applyAlignment="1">
      <alignment horizontal="center" vertical="center" textRotation="90"/>
    </xf>
    <xf numFmtId="0" fontId="25" fillId="0" borderId="13" xfId="0" applyFont="1" applyBorder="1" applyAlignment="1">
      <alignment horizontal="center" vertical="center" textRotation="90"/>
    </xf>
    <xf numFmtId="0" fontId="25" fillId="0" borderId="14" xfId="0" applyFont="1" applyBorder="1" applyAlignment="1">
      <alignment horizontal="center" vertical="center" textRotation="90"/>
    </xf>
    <xf numFmtId="0" fontId="0" fillId="0" borderId="10" xfId="0" applyBorder="1" applyAlignment="1">
      <alignment horizontal="center" vertical="top" wrapText="1"/>
    </xf>
    <xf numFmtId="0" fontId="0" fillId="0" borderId="14" xfId="0" applyFont="1" applyBorder="1" applyAlignment="1">
      <alignment vertical="top" wrapText="1"/>
    </xf>
    <xf numFmtId="0" fontId="0" fillId="0" borderId="13" xfId="0" applyFont="1" applyBorder="1" applyAlignment="1">
      <alignment vertical="top" wrapText="1"/>
    </xf>
    <xf numFmtId="0" fontId="0" fillId="0" borderId="14" xfId="0" applyFont="1" applyBorder="1" applyAlignment="1">
      <alignment vertical="top"/>
    </xf>
    <xf numFmtId="0" fontId="0" fillId="0" borderId="13" xfId="0" applyFont="1" applyBorder="1" applyAlignment="1">
      <alignment vertical="top"/>
    </xf>
    <xf numFmtId="0" fontId="33" fillId="0" borderId="11" xfId="0" applyFont="1" applyFill="1" applyBorder="1" applyAlignment="1">
      <alignment vertical="top" wrapText="1"/>
    </xf>
    <xf numFmtId="0" fontId="34" fillId="0" borderId="14" xfId="0" applyFont="1" applyBorder="1" applyAlignment="1">
      <alignment vertical="top"/>
    </xf>
    <xf numFmtId="0" fontId="34" fillId="0" borderId="13" xfId="0" applyFont="1" applyBorder="1" applyAlignment="1">
      <alignment vertical="top"/>
    </xf>
    <xf numFmtId="0" fontId="34" fillId="0" borderId="14" xfId="0" applyFont="1" applyBorder="1" applyAlignment="1">
      <alignment vertical="top" wrapText="1"/>
    </xf>
    <xf numFmtId="0" fontId="34" fillId="0" borderId="13" xfId="0" applyFont="1" applyBorder="1" applyAlignment="1">
      <alignment vertical="top"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Лист1" xfId="54"/>
    <cellStyle name="Обычный_Лист2"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30"/>
  <sheetViews>
    <sheetView tabSelected="1" zoomScaleSheetLayoutView="130" zoomScalePageLayoutView="0" workbookViewId="0" topLeftCell="A1">
      <selection activeCell="F1" sqref="F1"/>
    </sheetView>
  </sheetViews>
  <sheetFormatPr defaultColWidth="9.00390625" defaultRowHeight="12.75"/>
  <cols>
    <col min="1" max="1" width="11.75390625" style="4" customWidth="1"/>
    <col min="2" max="2" width="5.625" style="4" customWidth="1"/>
    <col min="3" max="3" width="13.75390625" style="4" customWidth="1"/>
    <col min="4" max="4" width="10.75390625" style="4" customWidth="1"/>
    <col min="5" max="5" width="24.875" style="4" customWidth="1"/>
    <col min="6" max="6" width="26.875" style="4" customWidth="1"/>
    <col min="7" max="7" width="9.75390625" style="4" customWidth="1"/>
    <col min="8" max="8" width="9.625" style="4" customWidth="1"/>
    <col min="9" max="9" width="11.25390625" style="4" customWidth="1"/>
    <col min="10" max="10" width="10.75390625" style="4" customWidth="1"/>
    <col min="11" max="11" width="46.375" style="4" customWidth="1"/>
    <col min="12" max="16384" width="9.125" style="4" customWidth="1"/>
  </cols>
  <sheetData>
    <row r="1" spans="2:11" ht="14.25" customHeight="1">
      <c r="B1" s="1"/>
      <c r="C1" s="13"/>
      <c r="D1" s="13"/>
      <c r="F1" s="5" t="s">
        <v>134</v>
      </c>
      <c r="G1" s="13"/>
      <c r="H1" s="13"/>
      <c r="I1" s="13"/>
      <c r="J1" s="13"/>
      <c r="K1" s="14" t="s">
        <v>15</v>
      </c>
    </row>
    <row r="2" spans="2:11" ht="16.5" customHeight="1">
      <c r="B2" s="50" t="s">
        <v>1</v>
      </c>
      <c r="C2" s="50"/>
      <c r="D2" s="50"/>
      <c r="E2" s="50"/>
      <c r="F2" s="50"/>
      <c r="G2" s="50"/>
      <c r="H2" s="50"/>
      <c r="I2" s="50"/>
      <c r="J2" s="50"/>
      <c r="K2" s="50"/>
    </row>
    <row r="3" spans="2:11" ht="12.75">
      <c r="B3" s="51" t="s">
        <v>2</v>
      </c>
      <c r="C3" s="51"/>
      <c r="D3" s="51"/>
      <c r="E3" s="51"/>
      <c r="F3" s="51"/>
      <c r="G3" s="51"/>
      <c r="H3" s="51"/>
      <c r="I3" s="51"/>
      <c r="J3" s="51"/>
      <c r="K3" s="51"/>
    </row>
    <row r="4" spans="1:11" ht="18" customHeight="1">
      <c r="A4" s="51" t="s">
        <v>3</v>
      </c>
      <c r="B4" s="53" t="s">
        <v>0</v>
      </c>
      <c r="C4" s="51" t="s">
        <v>4</v>
      </c>
      <c r="D4" s="51" t="s">
        <v>5</v>
      </c>
      <c r="E4" s="51" t="s">
        <v>6</v>
      </c>
      <c r="F4" s="52" t="s">
        <v>42</v>
      </c>
      <c r="G4" s="51" t="s">
        <v>7</v>
      </c>
      <c r="H4" s="51"/>
      <c r="I4" s="51"/>
      <c r="J4" s="51"/>
      <c r="K4" s="51" t="s">
        <v>8</v>
      </c>
    </row>
    <row r="5" spans="1:11" ht="34.5" customHeight="1">
      <c r="A5" s="51"/>
      <c r="B5" s="54"/>
      <c r="C5" s="51"/>
      <c r="D5" s="51"/>
      <c r="E5" s="51"/>
      <c r="F5" s="51"/>
      <c r="G5" s="6" t="s">
        <v>9</v>
      </c>
      <c r="H5" s="6" t="s">
        <v>13</v>
      </c>
      <c r="I5" s="20" t="s">
        <v>10</v>
      </c>
      <c r="J5" s="6" t="s">
        <v>11</v>
      </c>
      <c r="K5" s="51"/>
    </row>
    <row r="6" spans="1:11" ht="12.75">
      <c r="A6" s="6">
        <v>2</v>
      </c>
      <c r="B6" s="6">
        <v>1</v>
      </c>
      <c r="C6" s="6">
        <v>3</v>
      </c>
      <c r="D6" s="6">
        <v>4</v>
      </c>
      <c r="E6" s="6">
        <v>5</v>
      </c>
      <c r="F6" s="6">
        <v>6</v>
      </c>
      <c r="G6" s="6">
        <v>7</v>
      </c>
      <c r="H6" s="6">
        <v>8</v>
      </c>
      <c r="I6" s="6">
        <v>9</v>
      </c>
      <c r="J6" s="6">
        <v>10</v>
      </c>
      <c r="K6" s="6">
        <v>11</v>
      </c>
    </row>
    <row r="7" spans="1:11" ht="12.75" customHeight="1">
      <c r="A7" s="58">
        <v>606</v>
      </c>
      <c r="B7" s="47" t="s">
        <v>97</v>
      </c>
      <c r="C7" s="60" t="s">
        <v>38</v>
      </c>
      <c r="D7" s="60" t="s">
        <v>39</v>
      </c>
      <c r="E7" s="63" t="s">
        <v>41</v>
      </c>
      <c r="F7" s="6">
        <v>2013</v>
      </c>
      <c r="G7" s="56"/>
      <c r="H7" s="19">
        <v>1.611</v>
      </c>
      <c r="I7" s="6">
        <v>1.611</v>
      </c>
      <c r="J7" s="6"/>
      <c r="K7" s="7"/>
    </row>
    <row r="8" spans="1:11" ht="12.75">
      <c r="A8" s="58"/>
      <c r="B8" s="47" t="s">
        <v>98</v>
      </c>
      <c r="C8" s="61"/>
      <c r="D8" s="61"/>
      <c r="E8" s="63"/>
      <c r="F8" s="6">
        <v>2014</v>
      </c>
      <c r="G8" s="56"/>
      <c r="H8" s="19">
        <v>1.664</v>
      </c>
      <c r="I8" s="6">
        <v>1.673</v>
      </c>
      <c r="J8" s="6">
        <f>I8-H8</f>
        <v>0.009000000000000119</v>
      </c>
      <c r="K8" s="6"/>
    </row>
    <row r="9" spans="1:11" ht="12.75">
      <c r="A9" s="58"/>
      <c r="B9" s="47" t="s">
        <v>99</v>
      </c>
      <c r="C9" s="61"/>
      <c r="D9" s="61"/>
      <c r="E9" s="63"/>
      <c r="F9" s="6">
        <v>2015</v>
      </c>
      <c r="G9" s="56"/>
      <c r="H9" s="19">
        <v>1.69</v>
      </c>
      <c r="I9" s="24">
        <v>1.71</v>
      </c>
      <c r="J9" s="24">
        <f>I9-H9</f>
        <v>0.020000000000000018</v>
      </c>
      <c r="K9" s="24"/>
    </row>
    <row r="10" spans="1:11" ht="27" customHeight="1">
      <c r="A10" s="58"/>
      <c r="B10" s="47" t="s">
        <v>100</v>
      </c>
      <c r="C10" s="61"/>
      <c r="D10" s="61"/>
      <c r="E10" s="63"/>
      <c r="F10" s="6">
        <v>2016</v>
      </c>
      <c r="G10" s="56"/>
      <c r="H10" s="19">
        <v>1.701</v>
      </c>
      <c r="I10" s="24">
        <v>1.705</v>
      </c>
      <c r="J10" s="24">
        <f>I10-H10</f>
        <v>0.0040000000000000036</v>
      </c>
      <c r="K10" s="24"/>
    </row>
    <row r="11" spans="1:11" ht="12.75">
      <c r="A11" s="58"/>
      <c r="B11" s="47" t="s">
        <v>101</v>
      </c>
      <c r="C11" s="61"/>
      <c r="D11" s="61"/>
      <c r="E11" s="63"/>
      <c r="F11" s="6">
        <v>2017</v>
      </c>
      <c r="G11" s="56"/>
      <c r="H11" s="19">
        <v>1.771</v>
      </c>
      <c r="I11" s="24"/>
      <c r="J11" s="24"/>
      <c r="K11" s="24"/>
    </row>
    <row r="12" spans="1:11" ht="12.75">
      <c r="A12" s="59"/>
      <c r="B12" s="47" t="s">
        <v>102</v>
      </c>
      <c r="C12" s="62"/>
      <c r="D12" s="62"/>
      <c r="E12" s="63"/>
      <c r="F12" s="6">
        <v>2018</v>
      </c>
      <c r="G12" s="57"/>
      <c r="H12" s="19">
        <v>1.787</v>
      </c>
      <c r="I12" s="24"/>
      <c r="J12" s="24"/>
      <c r="K12" s="24"/>
    </row>
    <row r="13" spans="1:11" ht="15" customHeight="1">
      <c r="A13" s="58">
        <v>606</v>
      </c>
      <c r="B13" s="47" t="s">
        <v>103</v>
      </c>
      <c r="C13" s="60" t="s">
        <v>91</v>
      </c>
      <c r="D13" s="60" t="s">
        <v>40</v>
      </c>
      <c r="E13" s="63" t="s">
        <v>41</v>
      </c>
      <c r="F13" s="6">
        <v>2013</v>
      </c>
      <c r="G13" s="55"/>
      <c r="H13" s="20">
        <v>70.2</v>
      </c>
      <c r="I13" s="2">
        <v>70.5</v>
      </c>
      <c r="J13" s="3">
        <v>0.3</v>
      </c>
      <c r="K13" s="25"/>
    </row>
    <row r="14" spans="1:11" ht="12.75">
      <c r="A14" s="58"/>
      <c r="B14" s="47" t="s">
        <v>104</v>
      </c>
      <c r="C14" s="61"/>
      <c r="D14" s="61"/>
      <c r="E14" s="63"/>
      <c r="F14" s="6">
        <v>2014</v>
      </c>
      <c r="G14" s="55"/>
      <c r="H14" s="21">
        <v>71.6</v>
      </c>
      <c r="I14" s="24">
        <v>70.4</v>
      </c>
      <c r="J14" s="26">
        <f>I14-H14</f>
        <v>-1.1999999999999886</v>
      </c>
      <c r="K14" s="24"/>
    </row>
    <row r="15" spans="1:11" ht="12.75">
      <c r="A15" s="58"/>
      <c r="B15" s="47" t="s">
        <v>105</v>
      </c>
      <c r="C15" s="61"/>
      <c r="D15" s="61"/>
      <c r="E15" s="63"/>
      <c r="F15" s="6">
        <v>2015</v>
      </c>
      <c r="G15" s="55"/>
      <c r="H15" s="20">
        <v>72.2</v>
      </c>
      <c r="I15" s="24">
        <v>70.46</v>
      </c>
      <c r="J15" s="27">
        <f>I15-H15</f>
        <v>-1.740000000000009</v>
      </c>
      <c r="K15" s="24"/>
    </row>
    <row r="16" spans="1:11" ht="12.75">
      <c r="A16" s="58"/>
      <c r="B16" s="47" t="s">
        <v>106</v>
      </c>
      <c r="C16" s="61"/>
      <c r="D16" s="61"/>
      <c r="E16" s="63"/>
      <c r="F16" s="6">
        <v>2016</v>
      </c>
      <c r="G16" s="55"/>
      <c r="H16" s="20">
        <v>72.7</v>
      </c>
      <c r="I16" s="6">
        <v>70.97</v>
      </c>
      <c r="J16" s="8">
        <f>I16-H16</f>
        <v>-1.730000000000004</v>
      </c>
      <c r="K16" s="20"/>
    </row>
    <row r="17" spans="1:11" ht="12.75">
      <c r="A17" s="58"/>
      <c r="B17" s="47" t="s">
        <v>107</v>
      </c>
      <c r="C17" s="61"/>
      <c r="D17" s="61"/>
      <c r="E17" s="63"/>
      <c r="F17" s="6">
        <v>2017</v>
      </c>
      <c r="G17" s="55"/>
      <c r="H17" s="20">
        <v>73.2</v>
      </c>
      <c r="I17" s="6"/>
      <c r="J17" s="6"/>
      <c r="K17" s="6"/>
    </row>
    <row r="18" spans="1:11" ht="12.75">
      <c r="A18" s="59"/>
      <c r="B18" s="47" t="s">
        <v>108</v>
      </c>
      <c r="C18" s="62"/>
      <c r="D18" s="62"/>
      <c r="E18" s="63"/>
      <c r="F18" s="6">
        <v>2018</v>
      </c>
      <c r="G18" s="54"/>
      <c r="H18" s="20">
        <v>74</v>
      </c>
      <c r="I18" s="6"/>
      <c r="J18" s="6"/>
      <c r="K18" s="6"/>
    </row>
    <row r="19" ht="12.75">
      <c r="B19" s="4" t="s">
        <v>14</v>
      </c>
    </row>
    <row r="21" spans="6:9" ht="12.75">
      <c r="F21" s="23"/>
      <c r="G21" s="11"/>
      <c r="H21" s="11"/>
      <c r="I21" s="11"/>
    </row>
    <row r="22" spans="6:9" ht="12.75">
      <c r="F22" s="23"/>
      <c r="G22" s="11"/>
      <c r="H22" s="11"/>
      <c r="I22" s="11"/>
    </row>
    <row r="23" spans="2:10" ht="12.75">
      <c r="B23" s="9"/>
      <c r="C23" s="10"/>
      <c r="D23" s="10"/>
      <c r="E23" s="10"/>
      <c r="F23" s="23"/>
      <c r="G23" s="11"/>
      <c r="H23" s="11"/>
      <c r="I23" s="12"/>
      <c r="J23" s="11"/>
    </row>
    <row r="24" spans="2:10" ht="12.75">
      <c r="B24" s="10"/>
      <c r="D24" s="11"/>
      <c r="E24" s="11"/>
      <c r="F24" s="23"/>
      <c r="G24" s="11"/>
      <c r="H24" s="11"/>
      <c r="I24" s="11"/>
      <c r="J24" s="22"/>
    </row>
    <row r="25" spans="6:9" ht="12.75">
      <c r="F25" s="23"/>
      <c r="G25" s="11"/>
      <c r="H25" s="11"/>
      <c r="I25" s="11"/>
    </row>
    <row r="26" spans="6:9" ht="12.75">
      <c r="F26" s="23"/>
      <c r="G26" s="11"/>
      <c r="H26" s="11"/>
      <c r="I26" s="11"/>
    </row>
    <row r="27" spans="6:9" ht="12.75">
      <c r="F27" s="23"/>
      <c r="G27" s="11"/>
      <c r="H27" s="11"/>
      <c r="I27" s="11"/>
    </row>
    <row r="28" spans="6:9" ht="12.75">
      <c r="F28" s="11"/>
      <c r="G28" s="11"/>
      <c r="H28" s="11"/>
      <c r="I28" s="11"/>
    </row>
    <row r="29" spans="6:9" ht="12.75">
      <c r="F29" s="11"/>
      <c r="G29" s="11"/>
      <c r="H29" s="11"/>
      <c r="I29" s="11"/>
    </row>
    <row r="30" spans="6:9" ht="12.75">
      <c r="F30" s="11"/>
      <c r="G30" s="11"/>
      <c r="H30" s="11"/>
      <c r="I30" s="11"/>
    </row>
  </sheetData>
  <sheetProtection/>
  <mergeCells count="20">
    <mergeCell ref="G13:G18"/>
    <mergeCell ref="G7:G12"/>
    <mergeCell ref="A13:A18"/>
    <mergeCell ref="C13:C18"/>
    <mergeCell ref="D13:D18"/>
    <mergeCell ref="E13:E18"/>
    <mergeCell ref="A7:A12"/>
    <mergeCell ref="C7:C12"/>
    <mergeCell ref="D7:D12"/>
    <mergeCell ref="E7:E12"/>
    <mergeCell ref="B2:K2"/>
    <mergeCell ref="B3:K3"/>
    <mergeCell ref="K4:K5"/>
    <mergeCell ref="A4:A5"/>
    <mergeCell ref="C4:C5"/>
    <mergeCell ref="D4:D5"/>
    <mergeCell ref="E4:E5"/>
    <mergeCell ref="F4:F5"/>
    <mergeCell ref="G4:J4"/>
    <mergeCell ref="B4:B5"/>
  </mergeCells>
  <printOptions/>
  <pageMargins left="0.35433070866141736" right="0.35433070866141736" top="0.984251968503937" bottom="0.984251968503937" header="0.5118110236220472" footer="0.5118110236220472"/>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N93"/>
  <sheetViews>
    <sheetView view="pageLayout" zoomScale="73" zoomScaleNormal="75" zoomScaleSheetLayoutView="76" zoomScalePageLayoutView="73" workbookViewId="0" topLeftCell="A58">
      <selection activeCell="A67" sqref="A67:IV67"/>
    </sheetView>
  </sheetViews>
  <sheetFormatPr defaultColWidth="9.00390625" defaultRowHeight="12.75"/>
  <cols>
    <col min="1" max="1" width="5.125" style="18" customWidth="1"/>
    <col min="2" max="3" width="27.75390625" style="18" customWidth="1"/>
    <col min="4" max="4" width="10.75390625" style="18" customWidth="1"/>
    <col min="5" max="5" width="11.125" style="18" customWidth="1"/>
    <col min="6" max="6" width="34.375" style="18" customWidth="1"/>
    <col min="7" max="7" width="20.25390625" style="18" customWidth="1"/>
    <col min="8" max="8" width="17.25390625" style="18" customWidth="1"/>
    <col min="9" max="9" width="9.875" style="18" customWidth="1"/>
    <col min="10" max="10" width="9.75390625" style="18" customWidth="1"/>
    <col min="11" max="11" width="11.375" style="18" customWidth="1"/>
    <col min="12" max="12" width="10.375" style="18" customWidth="1"/>
    <col min="13" max="13" width="9.625" style="18" customWidth="1"/>
    <col min="14" max="14" width="51.25390625" style="18" customWidth="1"/>
    <col min="15" max="16384" width="9.125" style="18" customWidth="1"/>
  </cols>
  <sheetData>
    <row r="1" spans="1:14" ht="12.75">
      <c r="A1" s="112" t="s">
        <v>55</v>
      </c>
      <c r="B1" s="113"/>
      <c r="C1" s="113"/>
      <c r="D1" s="113"/>
      <c r="E1" s="113"/>
      <c r="F1" s="113"/>
      <c r="G1" s="113"/>
      <c r="H1" s="113"/>
      <c r="I1" s="113"/>
      <c r="J1" s="113"/>
      <c r="K1" s="113"/>
      <c r="L1" s="113"/>
      <c r="M1" s="113"/>
      <c r="N1" s="113"/>
    </row>
    <row r="2" spans="1:14" s="17" customFormat="1" ht="12.75">
      <c r="A2" s="131" t="s">
        <v>2</v>
      </c>
      <c r="B2" s="132"/>
      <c r="C2" s="132"/>
      <c r="D2" s="132"/>
      <c r="E2" s="132"/>
      <c r="F2" s="132"/>
      <c r="G2" s="132"/>
      <c r="H2" s="132"/>
      <c r="I2" s="132"/>
      <c r="J2" s="132"/>
      <c r="K2" s="133"/>
      <c r="L2" s="133"/>
      <c r="M2" s="133"/>
      <c r="N2" s="134"/>
    </row>
    <row r="3" spans="1:14" s="17" customFormat="1" ht="12.75">
      <c r="A3" s="66" t="s">
        <v>0</v>
      </c>
      <c r="B3" s="66" t="s">
        <v>56</v>
      </c>
      <c r="C3" s="66" t="s">
        <v>57</v>
      </c>
      <c r="D3" s="69" t="s">
        <v>44</v>
      </c>
      <c r="E3" s="70"/>
      <c r="F3" s="118" t="s">
        <v>60</v>
      </c>
      <c r="G3" s="118" t="s">
        <v>61</v>
      </c>
      <c r="H3" s="118" t="s">
        <v>45</v>
      </c>
      <c r="I3" s="121" t="s">
        <v>52</v>
      </c>
      <c r="J3" s="138"/>
      <c r="K3" s="122"/>
      <c r="L3" s="122"/>
      <c r="M3" s="122"/>
      <c r="N3" s="135" t="s">
        <v>67</v>
      </c>
    </row>
    <row r="4" spans="1:14" ht="63" customHeight="1">
      <c r="A4" s="67"/>
      <c r="B4" s="67"/>
      <c r="C4" s="67"/>
      <c r="D4" s="71"/>
      <c r="E4" s="72"/>
      <c r="F4" s="119"/>
      <c r="G4" s="119"/>
      <c r="H4" s="119"/>
      <c r="I4" s="121" t="s">
        <v>53</v>
      </c>
      <c r="J4" s="122"/>
      <c r="K4" s="121" t="s">
        <v>54</v>
      </c>
      <c r="L4" s="122"/>
      <c r="M4" s="135" t="s">
        <v>66</v>
      </c>
      <c r="N4" s="137"/>
    </row>
    <row r="5" spans="1:14" ht="82.5" customHeight="1">
      <c r="A5" s="68"/>
      <c r="B5" s="68"/>
      <c r="C5" s="68"/>
      <c r="D5" s="38" t="s">
        <v>58</v>
      </c>
      <c r="E5" s="38" t="s">
        <v>59</v>
      </c>
      <c r="F5" s="120"/>
      <c r="G5" s="120"/>
      <c r="H5" s="120"/>
      <c r="I5" s="37" t="s">
        <v>62</v>
      </c>
      <c r="J5" s="37" t="s">
        <v>63</v>
      </c>
      <c r="K5" s="38" t="s">
        <v>64</v>
      </c>
      <c r="L5" s="38" t="s">
        <v>65</v>
      </c>
      <c r="M5" s="136"/>
      <c r="N5" s="136"/>
    </row>
    <row r="6" spans="1:14" ht="12.75">
      <c r="A6" s="15">
        <v>1</v>
      </c>
      <c r="B6" s="15">
        <v>2</v>
      </c>
      <c r="C6" s="15">
        <v>3</v>
      </c>
      <c r="D6" s="15">
        <v>4</v>
      </c>
      <c r="E6" s="15">
        <v>5</v>
      </c>
      <c r="F6" s="15">
        <v>6</v>
      </c>
      <c r="G6" s="15">
        <v>7</v>
      </c>
      <c r="H6" s="15">
        <v>8</v>
      </c>
      <c r="I6" s="15">
        <v>9</v>
      </c>
      <c r="J6" s="15">
        <v>10</v>
      </c>
      <c r="K6" s="39">
        <v>11</v>
      </c>
      <c r="L6" s="39">
        <v>12</v>
      </c>
      <c r="M6" s="39">
        <v>13</v>
      </c>
      <c r="N6" s="39">
        <v>14</v>
      </c>
    </row>
    <row r="7" spans="1:14" ht="12.75">
      <c r="A7" s="91" t="s">
        <v>12</v>
      </c>
      <c r="B7" s="92"/>
      <c r="C7" s="92"/>
      <c r="D7" s="92"/>
      <c r="E7" s="92"/>
      <c r="F7" s="92"/>
      <c r="G7" s="93"/>
      <c r="H7" s="15" t="s">
        <v>46</v>
      </c>
      <c r="I7" s="15">
        <v>0</v>
      </c>
      <c r="J7" s="15">
        <v>0</v>
      </c>
      <c r="K7" s="44">
        <f>SUM(K8+K41)</f>
        <v>3403523.8</v>
      </c>
      <c r="L7" s="44">
        <f>SUM(L8+L41)</f>
        <v>3391172.3</v>
      </c>
      <c r="M7" s="42">
        <f>L7/K7</f>
        <v>0.9963709670547919</v>
      </c>
      <c r="N7" s="16"/>
    </row>
    <row r="8" spans="1:14" ht="25.5">
      <c r="A8" s="41">
        <v>37</v>
      </c>
      <c r="B8" s="74" t="s">
        <v>38</v>
      </c>
      <c r="C8" s="114"/>
      <c r="D8" s="114"/>
      <c r="E8" s="114"/>
      <c r="F8" s="114"/>
      <c r="G8" s="115"/>
      <c r="H8" s="34" t="s">
        <v>47</v>
      </c>
      <c r="I8" s="15">
        <v>0</v>
      </c>
      <c r="J8" s="15">
        <v>0</v>
      </c>
      <c r="K8" s="44">
        <f>SUM(K10+K14+K18+K22+K26+K30+K34)</f>
        <v>1005714.2</v>
      </c>
      <c r="L8" s="44">
        <f>SUM(L10+L14+L18+L22+L26+L30+L34)</f>
        <v>1000966.9999999999</v>
      </c>
      <c r="M8" s="42">
        <f>L8/K8</f>
        <v>0.9952797723249805</v>
      </c>
      <c r="N8" s="16"/>
    </row>
    <row r="9" spans="1:14" ht="12.75">
      <c r="A9" s="86" t="s">
        <v>109</v>
      </c>
      <c r="B9" s="91" t="s">
        <v>29</v>
      </c>
      <c r="C9" s="74"/>
      <c r="D9" s="74"/>
      <c r="E9" s="74"/>
      <c r="F9" s="74"/>
      <c r="G9" s="74"/>
      <c r="H9" s="31"/>
      <c r="I9" s="31"/>
      <c r="J9" s="31"/>
      <c r="K9" s="45"/>
      <c r="L9" s="45"/>
      <c r="M9" s="40"/>
      <c r="N9" s="123" t="s">
        <v>130</v>
      </c>
    </row>
    <row r="10" spans="1:14" ht="25.5">
      <c r="A10" s="79"/>
      <c r="B10" s="82" t="s">
        <v>16</v>
      </c>
      <c r="C10" s="82" t="s">
        <v>43</v>
      </c>
      <c r="D10" s="81">
        <v>43100</v>
      </c>
      <c r="E10" s="86"/>
      <c r="F10" s="86">
        <v>3</v>
      </c>
      <c r="G10" s="81">
        <v>42979</v>
      </c>
      <c r="H10" s="30" t="s">
        <v>48</v>
      </c>
      <c r="I10" s="29">
        <v>10</v>
      </c>
      <c r="J10" s="43" t="s">
        <v>93</v>
      </c>
      <c r="K10" s="45">
        <v>457482</v>
      </c>
      <c r="L10" s="45">
        <v>457148</v>
      </c>
      <c r="M10" s="40">
        <f>L10/K10</f>
        <v>0.9992699166305997</v>
      </c>
      <c r="N10" s="141"/>
    </row>
    <row r="11" spans="1:14" ht="25.5">
      <c r="A11" s="79"/>
      <c r="B11" s="83"/>
      <c r="C11" s="80"/>
      <c r="D11" s="79"/>
      <c r="E11" s="79"/>
      <c r="F11" s="79"/>
      <c r="G11" s="79"/>
      <c r="H11" s="32" t="s">
        <v>49</v>
      </c>
      <c r="I11" s="29">
        <v>0</v>
      </c>
      <c r="J11" s="29">
        <v>0</v>
      </c>
      <c r="K11" s="45">
        <v>142091.4</v>
      </c>
      <c r="L11" s="45">
        <v>142091.4</v>
      </c>
      <c r="M11" s="40">
        <f>L11/K11</f>
        <v>1</v>
      </c>
      <c r="N11" s="141"/>
    </row>
    <row r="12" spans="1:14" ht="25.5">
      <c r="A12" s="79"/>
      <c r="B12" s="84"/>
      <c r="C12" s="85"/>
      <c r="D12" s="79"/>
      <c r="E12" s="79"/>
      <c r="F12" s="79"/>
      <c r="G12" s="79"/>
      <c r="H12" s="28" t="s">
        <v>50</v>
      </c>
      <c r="I12" s="29">
        <v>0</v>
      </c>
      <c r="J12" s="29">
        <v>0</v>
      </c>
      <c r="K12" s="46">
        <v>0</v>
      </c>
      <c r="L12" s="46">
        <v>0</v>
      </c>
      <c r="M12" s="40">
        <v>0</v>
      </c>
      <c r="N12" s="142"/>
    </row>
    <row r="13" spans="1:14" ht="12.75" customHeight="1">
      <c r="A13" s="78" t="s">
        <v>110</v>
      </c>
      <c r="B13" s="87" t="s">
        <v>34</v>
      </c>
      <c r="C13" s="88"/>
      <c r="D13" s="88"/>
      <c r="E13" s="88"/>
      <c r="F13" s="88"/>
      <c r="G13" s="89"/>
      <c r="H13" s="31"/>
      <c r="I13" s="29"/>
      <c r="J13" s="29"/>
      <c r="K13" s="46"/>
      <c r="L13" s="46"/>
      <c r="M13" s="40"/>
      <c r="N13" s="143" t="s">
        <v>128</v>
      </c>
    </row>
    <row r="14" spans="1:14" ht="25.5">
      <c r="A14" s="79"/>
      <c r="B14" s="77" t="s">
        <v>17</v>
      </c>
      <c r="C14" s="77" t="s">
        <v>80</v>
      </c>
      <c r="D14" s="81">
        <v>43100</v>
      </c>
      <c r="E14" s="86"/>
      <c r="F14" s="86">
        <v>3</v>
      </c>
      <c r="G14" s="81">
        <v>42979</v>
      </c>
      <c r="H14" s="30" t="s">
        <v>48</v>
      </c>
      <c r="I14" s="29">
        <v>10</v>
      </c>
      <c r="J14" s="43" t="s">
        <v>92</v>
      </c>
      <c r="K14" s="45">
        <v>172319.4</v>
      </c>
      <c r="L14" s="45">
        <v>170905.2</v>
      </c>
      <c r="M14" s="40">
        <f>L14/K14</f>
        <v>0.9917931469120715</v>
      </c>
      <c r="N14" s="144"/>
    </row>
    <row r="15" spans="1:14" ht="25.5">
      <c r="A15" s="79"/>
      <c r="B15" s="80"/>
      <c r="C15" s="80"/>
      <c r="D15" s="79"/>
      <c r="E15" s="79"/>
      <c r="F15" s="79"/>
      <c r="G15" s="79"/>
      <c r="H15" s="32" t="s">
        <v>49</v>
      </c>
      <c r="I15" s="29">
        <v>0</v>
      </c>
      <c r="J15" s="29">
        <v>0</v>
      </c>
      <c r="K15" s="46">
        <v>0</v>
      </c>
      <c r="L15" s="46">
        <v>0</v>
      </c>
      <c r="M15" s="40">
        <v>0</v>
      </c>
      <c r="N15" s="144"/>
    </row>
    <row r="16" spans="1:14" ht="33.75" customHeight="1">
      <c r="A16" s="90"/>
      <c r="B16" s="85"/>
      <c r="C16" s="85"/>
      <c r="D16" s="79"/>
      <c r="E16" s="79"/>
      <c r="F16" s="79"/>
      <c r="G16" s="79"/>
      <c r="H16" s="28" t="s">
        <v>50</v>
      </c>
      <c r="I16" s="29">
        <v>0</v>
      </c>
      <c r="J16" s="29">
        <v>0</v>
      </c>
      <c r="K16" s="46">
        <v>0</v>
      </c>
      <c r="L16" s="46">
        <v>0</v>
      </c>
      <c r="M16" s="40">
        <v>0</v>
      </c>
      <c r="N16" s="145"/>
    </row>
    <row r="17" spans="1:14" ht="12.75">
      <c r="A17" s="78" t="s">
        <v>111</v>
      </c>
      <c r="B17" s="73" t="s">
        <v>30</v>
      </c>
      <c r="C17" s="74"/>
      <c r="D17" s="74"/>
      <c r="E17" s="74"/>
      <c r="F17" s="74"/>
      <c r="G17" s="75"/>
      <c r="H17" s="31"/>
      <c r="I17" s="29"/>
      <c r="J17" s="29"/>
      <c r="K17" s="46"/>
      <c r="L17" s="46"/>
      <c r="M17" s="40"/>
      <c r="N17" s="143" t="s">
        <v>129</v>
      </c>
    </row>
    <row r="18" spans="1:14" ht="25.5">
      <c r="A18" s="79"/>
      <c r="B18" s="77" t="s">
        <v>18</v>
      </c>
      <c r="C18" s="77" t="s">
        <v>81</v>
      </c>
      <c r="D18" s="81">
        <v>43100</v>
      </c>
      <c r="E18" s="86"/>
      <c r="F18" s="86">
        <v>3</v>
      </c>
      <c r="G18" s="81">
        <v>42979</v>
      </c>
      <c r="H18" s="30" t="s">
        <v>48</v>
      </c>
      <c r="I18" s="29">
        <v>10</v>
      </c>
      <c r="J18" s="43" t="s">
        <v>92</v>
      </c>
      <c r="K18" s="45">
        <v>9849</v>
      </c>
      <c r="L18" s="45">
        <v>9374.6</v>
      </c>
      <c r="M18" s="40">
        <f>L18/K18</f>
        <v>0.9518326733678546</v>
      </c>
      <c r="N18" s="146"/>
    </row>
    <row r="19" spans="1:14" ht="25.5">
      <c r="A19" s="79"/>
      <c r="B19" s="80"/>
      <c r="C19" s="80"/>
      <c r="D19" s="79"/>
      <c r="E19" s="79"/>
      <c r="F19" s="79"/>
      <c r="G19" s="79"/>
      <c r="H19" s="32" t="s">
        <v>49</v>
      </c>
      <c r="I19" s="29">
        <v>0</v>
      </c>
      <c r="J19" s="29">
        <v>0</v>
      </c>
      <c r="K19" s="46">
        <v>0</v>
      </c>
      <c r="L19" s="46">
        <v>0</v>
      </c>
      <c r="M19" s="40">
        <v>0</v>
      </c>
      <c r="N19" s="146"/>
    </row>
    <row r="20" spans="1:14" ht="25.5">
      <c r="A20" s="90"/>
      <c r="B20" s="85"/>
      <c r="C20" s="85"/>
      <c r="D20" s="79"/>
      <c r="E20" s="79"/>
      <c r="F20" s="79"/>
      <c r="G20" s="79"/>
      <c r="H20" s="28" t="s">
        <v>50</v>
      </c>
      <c r="I20" s="29">
        <v>0</v>
      </c>
      <c r="J20" s="29">
        <v>0</v>
      </c>
      <c r="K20" s="46">
        <v>0</v>
      </c>
      <c r="L20" s="46">
        <v>0</v>
      </c>
      <c r="M20" s="40">
        <v>0</v>
      </c>
      <c r="N20" s="147"/>
    </row>
    <row r="21" spans="1:14" ht="12.75">
      <c r="A21" s="78" t="s">
        <v>112</v>
      </c>
      <c r="B21" s="73" t="s">
        <v>20</v>
      </c>
      <c r="C21" s="74"/>
      <c r="D21" s="74"/>
      <c r="E21" s="74"/>
      <c r="F21" s="74"/>
      <c r="G21" s="75"/>
      <c r="H21" s="31"/>
      <c r="I21" s="29"/>
      <c r="J21" s="29"/>
      <c r="K21" s="46"/>
      <c r="L21" s="46"/>
      <c r="M21" s="40"/>
      <c r="N21" s="123" t="s">
        <v>119</v>
      </c>
    </row>
    <row r="22" spans="1:14" ht="25.5">
      <c r="A22" s="79"/>
      <c r="B22" s="77" t="s">
        <v>19</v>
      </c>
      <c r="C22" s="77" t="s">
        <v>83</v>
      </c>
      <c r="D22" s="81">
        <v>43100</v>
      </c>
      <c r="E22" s="86"/>
      <c r="F22" s="86">
        <v>3</v>
      </c>
      <c r="G22" s="81">
        <v>42979</v>
      </c>
      <c r="H22" s="30" t="s">
        <v>48</v>
      </c>
      <c r="I22" s="29">
        <v>10</v>
      </c>
      <c r="J22" s="43" t="s">
        <v>92</v>
      </c>
      <c r="K22" s="45">
        <v>224900</v>
      </c>
      <c r="L22" s="45">
        <v>222384.9</v>
      </c>
      <c r="M22" s="40">
        <f>L22/K22</f>
        <v>0.9888168074699867</v>
      </c>
      <c r="N22" s="139"/>
    </row>
    <row r="23" spans="1:14" ht="25.5">
      <c r="A23" s="79"/>
      <c r="B23" s="80"/>
      <c r="C23" s="80"/>
      <c r="D23" s="79"/>
      <c r="E23" s="79"/>
      <c r="F23" s="79"/>
      <c r="G23" s="79"/>
      <c r="H23" s="32" t="s">
        <v>49</v>
      </c>
      <c r="I23" s="29">
        <v>0</v>
      </c>
      <c r="J23" s="29">
        <v>0</v>
      </c>
      <c r="K23" s="46">
        <v>0</v>
      </c>
      <c r="L23" s="46">
        <v>0</v>
      </c>
      <c r="M23" s="40">
        <v>0</v>
      </c>
      <c r="N23" s="139"/>
    </row>
    <row r="24" spans="1:14" ht="25.5">
      <c r="A24" s="90"/>
      <c r="B24" s="85"/>
      <c r="C24" s="85"/>
      <c r="D24" s="79"/>
      <c r="E24" s="79"/>
      <c r="F24" s="79"/>
      <c r="G24" s="79"/>
      <c r="H24" s="28" t="s">
        <v>50</v>
      </c>
      <c r="I24" s="29">
        <v>0</v>
      </c>
      <c r="J24" s="29">
        <v>0</v>
      </c>
      <c r="K24" s="46">
        <v>0</v>
      </c>
      <c r="L24" s="46">
        <v>0</v>
      </c>
      <c r="M24" s="40">
        <v>0</v>
      </c>
      <c r="N24" s="140"/>
    </row>
    <row r="25" spans="1:14" ht="12.75" customHeight="1">
      <c r="A25" s="78" t="s">
        <v>113</v>
      </c>
      <c r="B25" s="73" t="s">
        <v>82</v>
      </c>
      <c r="C25" s="74"/>
      <c r="D25" s="74"/>
      <c r="E25" s="74"/>
      <c r="F25" s="74"/>
      <c r="G25" s="75"/>
      <c r="H25" s="31"/>
      <c r="I25" s="29"/>
      <c r="J25" s="29"/>
      <c r="K25" s="46"/>
      <c r="L25" s="46"/>
      <c r="M25" s="40"/>
      <c r="N25" s="123" t="s">
        <v>120</v>
      </c>
    </row>
    <row r="26" spans="1:14" ht="25.5">
      <c r="A26" s="79"/>
      <c r="B26" s="77" t="s">
        <v>21</v>
      </c>
      <c r="C26" s="77" t="s">
        <v>84</v>
      </c>
      <c r="D26" s="81">
        <v>43100</v>
      </c>
      <c r="E26" s="86"/>
      <c r="F26" s="86">
        <v>3</v>
      </c>
      <c r="G26" s="81">
        <v>42979</v>
      </c>
      <c r="H26" s="30" t="s">
        <v>48</v>
      </c>
      <c r="I26" s="29">
        <v>10</v>
      </c>
      <c r="J26" s="43" t="s">
        <v>92</v>
      </c>
      <c r="K26" s="45">
        <v>138828</v>
      </c>
      <c r="L26" s="45">
        <v>138818.5</v>
      </c>
      <c r="M26" s="40">
        <f>L26/K26</f>
        <v>0.9999315700002881</v>
      </c>
      <c r="N26" s="124"/>
    </row>
    <row r="27" spans="1:14" ht="25.5">
      <c r="A27" s="79"/>
      <c r="B27" s="80"/>
      <c r="C27" s="80"/>
      <c r="D27" s="79"/>
      <c r="E27" s="79"/>
      <c r="F27" s="79"/>
      <c r="G27" s="79"/>
      <c r="H27" s="32" t="s">
        <v>49</v>
      </c>
      <c r="I27" s="29">
        <v>0</v>
      </c>
      <c r="J27" s="29">
        <v>0</v>
      </c>
      <c r="K27" s="46">
        <v>0</v>
      </c>
      <c r="L27" s="46">
        <v>0</v>
      </c>
      <c r="M27" s="40">
        <v>0</v>
      </c>
      <c r="N27" s="124"/>
    </row>
    <row r="28" spans="1:14" ht="25.5">
      <c r="A28" s="90"/>
      <c r="B28" s="85"/>
      <c r="C28" s="85"/>
      <c r="D28" s="79"/>
      <c r="E28" s="79"/>
      <c r="F28" s="79"/>
      <c r="G28" s="79"/>
      <c r="H28" s="28" t="s">
        <v>50</v>
      </c>
      <c r="I28" s="29">
        <v>0</v>
      </c>
      <c r="J28" s="29">
        <v>0</v>
      </c>
      <c r="K28" s="46">
        <v>0</v>
      </c>
      <c r="L28" s="46">
        <v>0</v>
      </c>
      <c r="M28" s="40">
        <v>0</v>
      </c>
      <c r="N28" s="125"/>
    </row>
    <row r="29" spans="1:14" ht="27.75" customHeight="1">
      <c r="A29" s="78" t="s">
        <v>114</v>
      </c>
      <c r="B29" s="73" t="s">
        <v>28</v>
      </c>
      <c r="C29" s="74"/>
      <c r="D29" s="74"/>
      <c r="E29" s="74"/>
      <c r="F29" s="74"/>
      <c r="G29" s="75"/>
      <c r="H29" s="31"/>
      <c r="I29" s="29"/>
      <c r="J29" s="29"/>
      <c r="K29" s="46"/>
      <c r="L29" s="46"/>
      <c r="M29" s="49"/>
      <c r="N29" s="126" t="s">
        <v>121</v>
      </c>
    </row>
    <row r="30" spans="1:14" ht="25.5">
      <c r="A30" s="79"/>
      <c r="B30" s="77" t="s">
        <v>35</v>
      </c>
      <c r="C30" s="77" t="s">
        <v>85</v>
      </c>
      <c r="D30" s="81">
        <v>43100</v>
      </c>
      <c r="E30" s="86"/>
      <c r="F30" s="86">
        <v>7</v>
      </c>
      <c r="G30" s="81">
        <v>42979</v>
      </c>
      <c r="H30" s="30" t="s">
        <v>48</v>
      </c>
      <c r="I30" s="43" t="s">
        <v>93</v>
      </c>
      <c r="J30" s="43" t="s">
        <v>96</v>
      </c>
      <c r="K30" s="46">
        <v>320.7</v>
      </c>
      <c r="L30" s="46">
        <v>320.7</v>
      </c>
      <c r="M30" s="49">
        <f>L30/K30</f>
        <v>1</v>
      </c>
      <c r="N30" s="127"/>
    </row>
    <row r="31" spans="1:14" ht="25.5">
      <c r="A31" s="79"/>
      <c r="B31" s="80"/>
      <c r="C31" s="80"/>
      <c r="D31" s="79"/>
      <c r="E31" s="79"/>
      <c r="F31" s="79"/>
      <c r="G31" s="79"/>
      <c r="H31" s="32" t="s">
        <v>49</v>
      </c>
      <c r="I31" s="29">
        <v>0</v>
      </c>
      <c r="J31" s="29">
        <v>0</v>
      </c>
      <c r="K31" s="46">
        <v>0</v>
      </c>
      <c r="L31" s="46">
        <v>0</v>
      </c>
      <c r="M31" s="49">
        <v>0</v>
      </c>
      <c r="N31" s="127"/>
    </row>
    <row r="32" spans="1:14" ht="73.5" customHeight="1">
      <c r="A32" s="90"/>
      <c r="B32" s="85"/>
      <c r="C32" s="85"/>
      <c r="D32" s="79"/>
      <c r="E32" s="79"/>
      <c r="F32" s="79"/>
      <c r="G32" s="79"/>
      <c r="H32" s="28" t="s">
        <v>50</v>
      </c>
      <c r="I32" s="29">
        <v>0</v>
      </c>
      <c r="J32" s="29">
        <v>0</v>
      </c>
      <c r="K32" s="46">
        <v>0</v>
      </c>
      <c r="L32" s="46">
        <v>0</v>
      </c>
      <c r="M32" s="49">
        <v>0</v>
      </c>
      <c r="N32" s="128"/>
    </row>
    <row r="33" spans="1:14" ht="12.75">
      <c r="A33" s="78" t="s">
        <v>115</v>
      </c>
      <c r="B33" s="73" t="s">
        <v>33</v>
      </c>
      <c r="C33" s="74"/>
      <c r="D33" s="74"/>
      <c r="E33" s="74"/>
      <c r="F33" s="74"/>
      <c r="G33" s="75"/>
      <c r="H33" s="31"/>
      <c r="I33" s="29"/>
      <c r="J33" s="29"/>
      <c r="K33" s="46"/>
      <c r="L33" s="46"/>
      <c r="M33" s="49"/>
      <c r="N33" s="104" t="s">
        <v>122</v>
      </c>
    </row>
    <row r="34" spans="1:14" ht="25.5">
      <c r="A34" s="79"/>
      <c r="B34" s="77" t="s">
        <v>35</v>
      </c>
      <c r="C34" s="77" t="s">
        <v>86</v>
      </c>
      <c r="D34" s="81">
        <v>43100</v>
      </c>
      <c r="E34" s="86"/>
      <c r="F34" s="86">
        <v>7</v>
      </c>
      <c r="G34" s="81">
        <v>42979</v>
      </c>
      <c r="H34" s="30" t="s">
        <v>48</v>
      </c>
      <c r="I34" s="43" t="s">
        <v>93</v>
      </c>
      <c r="J34" s="43" t="s">
        <v>96</v>
      </c>
      <c r="K34" s="46">
        <v>2015.1</v>
      </c>
      <c r="L34" s="46">
        <v>2015.1</v>
      </c>
      <c r="M34" s="49">
        <f>L34/K34</f>
        <v>1</v>
      </c>
      <c r="N34" s="129"/>
    </row>
    <row r="35" spans="1:14" ht="25.5">
      <c r="A35" s="79"/>
      <c r="B35" s="80"/>
      <c r="C35" s="80"/>
      <c r="D35" s="79"/>
      <c r="E35" s="79"/>
      <c r="F35" s="79"/>
      <c r="G35" s="79"/>
      <c r="H35" s="32" t="s">
        <v>49</v>
      </c>
      <c r="I35" s="29">
        <v>0</v>
      </c>
      <c r="J35" s="29">
        <v>0</v>
      </c>
      <c r="K35" s="46">
        <v>0</v>
      </c>
      <c r="L35" s="46">
        <v>0</v>
      </c>
      <c r="M35" s="49">
        <v>0</v>
      </c>
      <c r="N35" s="129"/>
    </row>
    <row r="36" spans="1:14" ht="69.75" customHeight="1">
      <c r="A36" s="90"/>
      <c r="B36" s="85"/>
      <c r="C36" s="85"/>
      <c r="D36" s="79"/>
      <c r="E36" s="79"/>
      <c r="F36" s="79"/>
      <c r="G36" s="79"/>
      <c r="H36" s="28" t="s">
        <v>50</v>
      </c>
      <c r="I36" s="29">
        <v>0</v>
      </c>
      <c r="J36" s="29">
        <v>0</v>
      </c>
      <c r="K36" s="46">
        <v>0</v>
      </c>
      <c r="L36" s="46">
        <v>0</v>
      </c>
      <c r="M36" s="49">
        <v>0</v>
      </c>
      <c r="N36" s="130"/>
    </row>
    <row r="37" spans="1:14" ht="27.75" customHeight="1">
      <c r="A37" s="78" t="s">
        <v>116</v>
      </c>
      <c r="B37" s="73" t="s">
        <v>51</v>
      </c>
      <c r="C37" s="74"/>
      <c r="D37" s="74"/>
      <c r="E37" s="74"/>
      <c r="F37" s="74"/>
      <c r="G37" s="75"/>
      <c r="H37" s="31" t="s">
        <v>47</v>
      </c>
      <c r="I37" s="29"/>
      <c r="J37" s="29"/>
      <c r="K37" s="46"/>
      <c r="L37" s="46"/>
      <c r="M37" s="40"/>
      <c r="N37" s="104" t="s">
        <v>118</v>
      </c>
    </row>
    <row r="38" spans="1:14" ht="27.75" customHeight="1">
      <c r="A38" s="79"/>
      <c r="B38" s="76" t="s">
        <v>32</v>
      </c>
      <c r="C38" s="77" t="s">
        <v>95</v>
      </c>
      <c r="D38" s="81">
        <v>43100</v>
      </c>
      <c r="E38" s="86"/>
      <c r="F38" s="86">
        <v>5</v>
      </c>
      <c r="G38" s="81">
        <v>42979</v>
      </c>
      <c r="H38" s="30" t="s">
        <v>48</v>
      </c>
      <c r="I38" s="29">
        <v>0</v>
      </c>
      <c r="J38" s="29">
        <v>0</v>
      </c>
      <c r="K38" s="46">
        <v>0</v>
      </c>
      <c r="L38" s="46">
        <v>0</v>
      </c>
      <c r="M38" s="40">
        <v>0</v>
      </c>
      <c r="N38" s="129"/>
    </row>
    <row r="39" spans="1:14" ht="27.75" customHeight="1">
      <c r="A39" s="79"/>
      <c r="B39" s="76"/>
      <c r="C39" s="80"/>
      <c r="D39" s="79"/>
      <c r="E39" s="79"/>
      <c r="F39" s="79"/>
      <c r="G39" s="79"/>
      <c r="H39" s="32" t="s">
        <v>49</v>
      </c>
      <c r="I39" s="29">
        <v>0</v>
      </c>
      <c r="J39" s="29">
        <v>0</v>
      </c>
      <c r="K39" s="46">
        <v>0</v>
      </c>
      <c r="L39" s="46">
        <v>0</v>
      </c>
      <c r="M39" s="40">
        <v>0</v>
      </c>
      <c r="N39" s="129"/>
    </row>
    <row r="40" spans="1:14" ht="27.75" customHeight="1">
      <c r="A40" s="79"/>
      <c r="B40" s="77"/>
      <c r="C40" s="80"/>
      <c r="D40" s="79"/>
      <c r="E40" s="79"/>
      <c r="F40" s="79"/>
      <c r="G40" s="79"/>
      <c r="H40" s="28" t="s">
        <v>50</v>
      </c>
      <c r="I40" s="29">
        <v>0</v>
      </c>
      <c r="J40" s="29">
        <v>0</v>
      </c>
      <c r="K40" s="46">
        <v>0</v>
      </c>
      <c r="L40" s="46">
        <v>0</v>
      </c>
      <c r="M40" s="40">
        <v>0</v>
      </c>
      <c r="N40" s="130"/>
    </row>
    <row r="41" spans="1:14" ht="25.5">
      <c r="A41" s="34">
        <v>38</v>
      </c>
      <c r="B41" s="73" t="s">
        <v>91</v>
      </c>
      <c r="C41" s="116"/>
      <c r="D41" s="116"/>
      <c r="E41" s="116"/>
      <c r="F41" s="116"/>
      <c r="G41" s="117"/>
      <c r="H41" s="34" t="s">
        <v>47</v>
      </c>
      <c r="I41" s="15"/>
      <c r="J41" s="15"/>
      <c r="K41" s="44">
        <f>SUM(K43+K47+K51+K55)</f>
        <v>2397809.6</v>
      </c>
      <c r="L41" s="44">
        <f>SUM(L43+L47+L51+L55)</f>
        <v>2390205.3</v>
      </c>
      <c r="M41" s="42">
        <f>L41/K41</f>
        <v>0.9968286472787496</v>
      </c>
      <c r="N41" s="48"/>
    </row>
    <row r="42" spans="1:14" ht="12.75">
      <c r="A42" s="78" t="s">
        <v>109</v>
      </c>
      <c r="B42" s="73" t="s">
        <v>31</v>
      </c>
      <c r="C42" s="92"/>
      <c r="D42" s="92"/>
      <c r="E42" s="92"/>
      <c r="F42" s="92"/>
      <c r="G42" s="93"/>
      <c r="I42" s="29"/>
      <c r="J42" s="29"/>
      <c r="K42" s="45"/>
      <c r="L42" s="45"/>
      <c r="M42" s="40"/>
      <c r="N42" s="123" t="s">
        <v>123</v>
      </c>
    </row>
    <row r="43" spans="1:14" ht="27.75" customHeight="1">
      <c r="A43" s="79"/>
      <c r="B43" s="77" t="s">
        <v>22</v>
      </c>
      <c r="C43" s="77" t="s">
        <v>87</v>
      </c>
      <c r="D43" s="81">
        <v>43100</v>
      </c>
      <c r="E43" s="86"/>
      <c r="F43" s="86">
        <v>3</v>
      </c>
      <c r="G43" s="81">
        <v>42979</v>
      </c>
      <c r="H43" s="30" t="s">
        <v>48</v>
      </c>
      <c r="I43" s="29">
        <v>10</v>
      </c>
      <c r="J43" s="43" t="s">
        <v>92</v>
      </c>
      <c r="K43" s="45">
        <v>1243347.5</v>
      </c>
      <c r="L43" s="45">
        <v>1236121.8</v>
      </c>
      <c r="M43" s="40">
        <f>L43/K43</f>
        <v>0.9941885112569093</v>
      </c>
      <c r="N43" s="139"/>
    </row>
    <row r="44" spans="1:14" ht="27.75" customHeight="1">
      <c r="A44" s="79"/>
      <c r="B44" s="94"/>
      <c r="C44" s="94"/>
      <c r="D44" s="79"/>
      <c r="E44" s="79"/>
      <c r="F44" s="79"/>
      <c r="G44" s="79"/>
      <c r="H44" s="32" t="s">
        <v>49</v>
      </c>
      <c r="I44" s="29">
        <v>0</v>
      </c>
      <c r="J44" s="29">
        <v>0</v>
      </c>
      <c r="K44" s="46">
        <v>0</v>
      </c>
      <c r="L44" s="46">
        <v>0</v>
      </c>
      <c r="M44" s="40"/>
      <c r="N44" s="139"/>
    </row>
    <row r="45" spans="1:14" ht="25.5">
      <c r="A45" s="90"/>
      <c r="B45" s="95"/>
      <c r="C45" s="95"/>
      <c r="D45" s="79"/>
      <c r="E45" s="79"/>
      <c r="F45" s="79"/>
      <c r="G45" s="79"/>
      <c r="H45" s="28" t="s">
        <v>50</v>
      </c>
      <c r="I45" s="29">
        <v>0</v>
      </c>
      <c r="J45" s="29">
        <v>0</v>
      </c>
      <c r="K45" s="46">
        <v>0</v>
      </c>
      <c r="L45" s="46">
        <v>0</v>
      </c>
      <c r="M45" s="40"/>
      <c r="N45" s="140"/>
    </row>
    <row r="46" spans="1:14" ht="12.75">
      <c r="A46" s="78" t="s">
        <v>110</v>
      </c>
      <c r="B46" s="96" t="s">
        <v>26</v>
      </c>
      <c r="C46" s="88"/>
      <c r="D46" s="88"/>
      <c r="E46" s="88"/>
      <c r="F46" s="88"/>
      <c r="G46" s="89"/>
      <c r="H46" s="31"/>
      <c r="I46" s="29"/>
      <c r="J46" s="29"/>
      <c r="K46" s="46"/>
      <c r="L46" s="46"/>
      <c r="M46" s="40"/>
      <c r="N46" s="123" t="s">
        <v>124</v>
      </c>
    </row>
    <row r="47" spans="1:14" ht="25.5">
      <c r="A47" s="79"/>
      <c r="B47" s="97" t="s">
        <v>23</v>
      </c>
      <c r="C47" s="77" t="s">
        <v>88</v>
      </c>
      <c r="D47" s="81">
        <v>43100</v>
      </c>
      <c r="E47" s="86"/>
      <c r="F47" s="86">
        <v>3</v>
      </c>
      <c r="G47" s="81">
        <v>42979</v>
      </c>
      <c r="H47" s="30" t="s">
        <v>48</v>
      </c>
      <c r="I47" s="29">
        <v>10</v>
      </c>
      <c r="J47" s="43" t="s">
        <v>92</v>
      </c>
      <c r="K47" s="45">
        <v>1132986</v>
      </c>
      <c r="L47" s="45">
        <v>1132647.7</v>
      </c>
      <c r="M47" s="40">
        <f>L47/K47</f>
        <v>0.9997014084904844</v>
      </c>
      <c r="N47" s="141"/>
    </row>
    <row r="48" spans="1:14" ht="25.5">
      <c r="A48" s="79"/>
      <c r="B48" s="94"/>
      <c r="C48" s="94"/>
      <c r="D48" s="79"/>
      <c r="E48" s="79"/>
      <c r="F48" s="79"/>
      <c r="G48" s="79"/>
      <c r="H48" s="32" t="s">
        <v>49</v>
      </c>
      <c r="I48" s="29">
        <v>0</v>
      </c>
      <c r="J48" s="29">
        <v>0</v>
      </c>
      <c r="K48" s="46">
        <v>0</v>
      </c>
      <c r="L48" s="46">
        <v>0</v>
      </c>
      <c r="M48" s="40">
        <v>0</v>
      </c>
      <c r="N48" s="141"/>
    </row>
    <row r="49" spans="1:14" ht="25.5">
      <c r="A49" s="90"/>
      <c r="B49" s="95"/>
      <c r="C49" s="95"/>
      <c r="D49" s="79"/>
      <c r="E49" s="79"/>
      <c r="F49" s="79"/>
      <c r="G49" s="79"/>
      <c r="H49" s="28" t="s">
        <v>50</v>
      </c>
      <c r="I49" s="29">
        <v>0</v>
      </c>
      <c r="J49" s="29">
        <v>0</v>
      </c>
      <c r="K49" s="46">
        <v>0</v>
      </c>
      <c r="L49" s="46">
        <v>0</v>
      </c>
      <c r="M49" s="40">
        <v>0</v>
      </c>
      <c r="N49" s="142"/>
    </row>
    <row r="50" spans="1:14" ht="12.75">
      <c r="A50" s="78" t="s">
        <v>111</v>
      </c>
      <c r="B50" s="96" t="s">
        <v>36</v>
      </c>
      <c r="C50" s="88"/>
      <c r="D50" s="88"/>
      <c r="E50" s="88"/>
      <c r="F50" s="88"/>
      <c r="G50" s="89"/>
      <c r="H50" s="31"/>
      <c r="I50" s="29"/>
      <c r="J50" s="29"/>
      <c r="K50" s="46"/>
      <c r="L50" s="46"/>
      <c r="M50" s="40"/>
      <c r="N50" s="123" t="s">
        <v>125</v>
      </c>
    </row>
    <row r="51" spans="1:14" ht="25.5">
      <c r="A51" s="79"/>
      <c r="B51" s="97" t="s">
        <v>24</v>
      </c>
      <c r="C51" s="77" t="s">
        <v>89</v>
      </c>
      <c r="D51" s="81">
        <v>43100</v>
      </c>
      <c r="E51" s="86"/>
      <c r="F51" s="86">
        <v>3</v>
      </c>
      <c r="G51" s="81">
        <v>42979</v>
      </c>
      <c r="H51" s="30" t="s">
        <v>48</v>
      </c>
      <c r="I51" s="29">
        <v>10</v>
      </c>
      <c r="J51" s="43" t="s">
        <v>92</v>
      </c>
      <c r="K51" s="45">
        <v>8554.9</v>
      </c>
      <c r="L51" s="45">
        <v>8520.4</v>
      </c>
      <c r="M51" s="40">
        <f>L51/K51</f>
        <v>0.995967223462577</v>
      </c>
      <c r="N51" s="141"/>
    </row>
    <row r="52" spans="1:14" ht="25.5">
      <c r="A52" s="79"/>
      <c r="B52" s="94"/>
      <c r="C52" s="80"/>
      <c r="D52" s="79"/>
      <c r="E52" s="79"/>
      <c r="F52" s="79"/>
      <c r="G52" s="79"/>
      <c r="H52" s="32" t="s">
        <v>49</v>
      </c>
      <c r="I52" s="29">
        <v>0</v>
      </c>
      <c r="J52" s="29">
        <v>0</v>
      </c>
      <c r="K52" s="46">
        <v>0</v>
      </c>
      <c r="L52" s="46">
        <v>0</v>
      </c>
      <c r="M52" s="40">
        <v>0</v>
      </c>
      <c r="N52" s="141"/>
    </row>
    <row r="53" spans="1:14" ht="25.5">
      <c r="A53" s="90"/>
      <c r="B53" s="95"/>
      <c r="C53" s="85"/>
      <c r="D53" s="79"/>
      <c r="E53" s="79"/>
      <c r="F53" s="79"/>
      <c r="G53" s="79"/>
      <c r="H53" s="28" t="s">
        <v>50</v>
      </c>
      <c r="I53" s="29">
        <v>0</v>
      </c>
      <c r="J53" s="29">
        <v>0</v>
      </c>
      <c r="K53" s="46">
        <v>0</v>
      </c>
      <c r="L53" s="46">
        <v>0</v>
      </c>
      <c r="M53" s="40">
        <v>0</v>
      </c>
      <c r="N53" s="142"/>
    </row>
    <row r="54" spans="1:14" ht="27" customHeight="1">
      <c r="A54" s="100" t="s">
        <v>112</v>
      </c>
      <c r="B54" s="98" t="s">
        <v>27</v>
      </c>
      <c r="C54" s="98"/>
      <c r="D54" s="98"/>
      <c r="E54" s="98"/>
      <c r="F54" s="98"/>
      <c r="G54" s="98"/>
      <c r="H54" s="31"/>
      <c r="I54" s="29"/>
      <c r="J54" s="29"/>
      <c r="K54" s="46"/>
      <c r="L54" s="46"/>
      <c r="M54" s="40"/>
      <c r="N54" s="123" t="s">
        <v>126</v>
      </c>
    </row>
    <row r="55" spans="1:14" ht="25.5">
      <c r="A55" s="100"/>
      <c r="B55" s="99" t="s">
        <v>25</v>
      </c>
      <c r="C55" s="77" t="s">
        <v>90</v>
      </c>
      <c r="D55" s="81">
        <v>43100</v>
      </c>
      <c r="E55" s="86"/>
      <c r="F55" s="86">
        <v>3</v>
      </c>
      <c r="G55" s="81">
        <v>42979</v>
      </c>
      <c r="H55" s="30" t="s">
        <v>48</v>
      </c>
      <c r="I55" s="29">
        <v>10</v>
      </c>
      <c r="J55" s="43" t="s">
        <v>92</v>
      </c>
      <c r="K55" s="45">
        <v>12921.2</v>
      </c>
      <c r="L55" s="45">
        <v>12915.4</v>
      </c>
      <c r="M55" s="40">
        <f>L55/K55</f>
        <v>0.9995511252824815</v>
      </c>
      <c r="N55" s="141"/>
    </row>
    <row r="56" spans="1:14" ht="25.5">
      <c r="A56" s="100"/>
      <c r="B56" s="99"/>
      <c r="C56" s="80"/>
      <c r="D56" s="79"/>
      <c r="E56" s="79"/>
      <c r="F56" s="79"/>
      <c r="G56" s="79"/>
      <c r="H56" s="32" t="s">
        <v>49</v>
      </c>
      <c r="I56" s="29">
        <v>0</v>
      </c>
      <c r="J56" s="29">
        <v>0</v>
      </c>
      <c r="K56" s="46">
        <v>0</v>
      </c>
      <c r="L56" s="46">
        <v>0</v>
      </c>
      <c r="M56" s="40">
        <v>0</v>
      </c>
      <c r="N56" s="141"/>
    </row>
    <row r="57" spans="1:14" ht="132" customHeight="1">
      <c r="A57" s="100"/>
      <c r="B57" s="99"/>
      <c r="C57" s="85"/>
      <c r="D57" s="79"/>
      <c r="E57" s="79"/>
      <c r="F57" s="79"/>
      <c r="G57" s="79"/>
      <c r="H57" s="28" t="s">
        <v>50</v>
      </c>
      <c r="I57" s="29">
        <v>0</v>
      </c>
      <c r="J57" s="29">
        <v>0</v>
      </c>
      <c r="K57" s="46">
        <v>0</v>
      </c>
      <c r="L57" s="46">
        <v>0</v>
      </c>
      <c r="M57" s="40">
        <v>0</v>
      </c>
      <c r="N57" s="142"/>
    </row>
    <row r="58" spans="1:14" ht="27.75" customHeight="1">
      <c r="A58" s="78" t="s">
        <v>113</v>
      </c>
      <c r="B58" s="101" t="s">
        <v>37</v>
      </c>
      <c r="C58" s="102"/>
      <c r="D58" s="102"/>
      <c r="E58" s="102"/>
      <c r="F58" s="102"/>
      <c r="G58" s="103"/>
      <c r="H58" s="33"/>
      <c r="I58" s="29"/>
      <c r="J58" s="29"/>
      <c r="K58" s="46"/>
      <c r="L58" s="46"/>
      <c r="M58" s="40"/>
      <c r="N58" s="123" t="s">
        <v>127</v>
      </c>
    </row>
    <row r="59" spans="1:14" ht="45.75" customHeight="1">
      <c r="A59" s="67"/>
      <c r="B59" s="104" t="s">
        <v>35</v>
      </c>
      <c r="C59" s="107" t="s">
        <v>94</v>
      </c>
      <c r="D59" s="110">
        <v>43100</v>
      </c>
      <c r="E59" s="111"/>
      <c r="F59" s="111">
        <v>3</v>
      </c>
      <c r="G59" s="110">
        <v>42979</v>
      </c>
      <c r="H59" s="35" t="s">
        <v>48</v>
      </c>
      <c r="I59" s="29">
        <v>0</v>
      </c>
      <c r="J59" s="29">
        <v>0</v>
      </c>
      <c r="K59" s="46">
        <v>0</v>
      </c>
      <c r="L59" s="46">
        <v>0</v>
      </c>
      <c r="M59" s="40">
        <v>0</v>
      </c>
      <c r="N59" s="141"/>
    </row>
    <row r="60" spans="1:14" ht="25.5">
      <c r="A60" s="67"/>
      <c r="B60" s="105"/>
      <c r="C60" s="108"/>
      <c r="D60" s="100"/>
      <c r="E60" s="100"/>
      <c r="F60" s="100"/>
      <c r="G60" s="100"/>
      <c r="H60" s="36" t="s">
        <v>49</v>
      </c>
      <c r="I60" s="29">
        <v>0</v>
      </c>
      <c r="J60" s="29">
        <v>0</v>
      </c>
      <c r="K60" s="46">
        <v>0</v>
      </c>
      <c r="L60" s="46">
        <v>0</v>
      </c>
      <c r="M60" s="40">
        <v>0</v>
      </c>
      <c r="N60" s="141"/>
    </row>
    <row r="61" spans="1:14" ht="122.25" customHeight="1">
      <c r="A61" s="68"/>
      <c r="B61" s="106"/>
      <c r="C61" s="109"/>
      <c r="D61" s="100"/>
      <c r="E61" s="100"/>
      <c r="F61" s="100"/>
      <c r="G61" s="100"/>
      <c r="H61" s="29" t="s">
        <v>50</v>
      </c>
      <c r="I61" s="29">
        <v>0</v>
      </c>
      <c r="J61" s="29">
        <v>0</v>
      </c>
      <c r="K61" s="46">
        <v>0</v>
      </c>
      <c r="L61" s="46">
        <v>0</v>
      </c>
      <c r="M61" s="40">
        <v>0</v>
      </c>
      <c r="N61" s="142"/>
    </row>
    <row r="63" ht="12.75">
      <c r="A63" s="18" t="s">
        <v>131</v>
      </c>
    </row>
    <row r="65" ht="12.75">
      <c r="A65" s="18" t="s">
        <v>68</v>
      </c>
    </row>
    <row r="67" ht="12.75">
      <c r="A67" s="18" t="s">
        <v>69</v>
      </c>
    </row>
    <row r="69" ht="12.75">
      <c r="A69" s="18" t="s">
        <v>132</v>
      </c>
    </row>
    <row r="71" ht="12.75">
      <c r="A71" s="18" t="s">
        <v>117</v>
      </c>
    </row>
    <row r="73" spans="1:14" ht="27.75" customHeight="1">
      <c r="A73" s="64" t="s">
        <v>133</v>
      </c>
      <c r="B73" s="65"/>
      <c r="C73" s="65"/>
      <c r="D73" s="65"/>
      <c r="E73" s="65"/>
      <c r="F73" s="65"/>
      <c r="G73" s="65"/>
      <c r="H73" s="65"/>
      <c r="I73" s="65"/>
      <c r="J73" s="65"/>
      <c r="K73" s="65"/>
      <c r="L73" s="65"/>
      <c r="M73" s="65"/>
      <c r="N73" s="65"/>
    </row>
    <row r="75" ht="12.75">
      <c r="A75" s="18" t="s">
        <v>70</v>
      </c>
    </row>
    <row r="77" spans="1:14" ht="42" customHeight="1">
      <c r="A77" s="64" t="s">
        <v>71</v>
      </c>
      <c r="B77" s="65"/>
      <c r="C77" s="65"/>
      <c r="D77" s="65"/>
      <c r="E77" s="65"/>
      <c r="F77" s="65"/>
      <c r="G77" s="65"/>
      <c r="H77" s="65"/>
      <c r="I77" s="65"/>
      <c r="J77" s="65"/>
      <c r="K77" s="65"/>
      <c r="L77" s="65"/>
      <c r="M77" s="65"/>
      <c r="N77" s="65"/>
    </row>
    <row r="79" spans="1:14" ht="42" customHeight="1">
      <c r="A79" s="64" t="s">
        <v>72</v>
      </c>
      <c r="B79" s="65"/>
      <c r="C79" s="65"/>
      <c r="D79" s="65"/>
      <c r="E79" s="65"/>
      <c r="F79" s="65"/>
      <c r="G79" s="65"/>
      <c r="H79" s="65"/>
      <c r="I79" s="65"/>
      <c r="J79" s="65"/>
      <c r="K79" s="65"/>
      <c r="L79" s="65"/>
      <c r="M79" s="65"/>
      <c r="N79" s="65"/>
    </row>
    <row r="81" spans="1:14" ht="25.5" customHeight="1">
      <c r="A81" s="64" t="s">
        <v>73</v>
      </c>
      <c r="B81" s="65"/>
      <c r="C81" s="65"/>
      <c r="D81" s="65"/>
      <c r="E81" s="65"/>
      <c r="F81" s="65"/>
      <c r="G81" s="65"/>
      <c r="H81" s="65"/>
      <c r="I81" s="65"/>
      <c r="J81" s="65"/>
      <c r="K81" s="65"/>
      <c r="L81" s="65"/>
      <c r="M81" s="65"/>
      <c r="N81" s="65"/>
    </row>
    <row r="83" spans="1:14" ht="27" customHeight="1">
      <c r="A83" s="64" t="s">
        <v>74</v>
      </c>
      <c r="B83" s="65"/>
      <c r="C83" s="65"/>
      <c r="D83" s="65"/>
      <c r="E83" s="65"/>
      <c r="F83" s="65"/>
      <c r="G83" s="65"/>
      <c r="H83" s="65"/>
      <c r="I83" s="65"/>
      <c r="J83" s="65"/>
      <c r="K83" s="65"/>
      <c r="L83" s="65"/>
      <c r="M83" s="65"/>
      <c r="N83" s="65"/>
    </row>
    <row r="85" spans="1:14" ht="27" customHeight="1">
      <c r="A85" s="64" t="s">
        <v>75</v>
      </c>
      <c r="B85" s="65"/>
      <c r="C85" s="65"/>
      <c r="D85" s="65"/>
      <c r="E85" s="65"/>
      <c r="F85" s="65"/>
      <c r="G85" s="65"/>
      <c r="H85" s="65"/>
      <c r="I85" s="65"/>
      <c r="J85" s="65"/>
      <c r="K85" s="65"/>
      <c r="L85" s="65"/>
      <c r="M85" s="65"/>
      <c r="N85" s="65"/>
    </row>
    <row r="87" ht="12.75">
      <c r="A87" s="18" t="s">
        <v>76</v>
      </c>
    </row>
    <row r="89" ht="12.75">
      <c r="A89" s="18" t="s">
        <v>77</v>
      </c>
    </row>
    <row r="91" ht="12.75">
      <c r="A91" s="18" t="s">
        <v>78</v>
      </c>
    </row>
    <row r="93" ht="12.75">
      <c r="A93" s="18" t="s">
        <v>79</v>
      </c>
    </row>
  </sheetData>
  <sheetProtection/>
  <mergeCells count="140">
    <mergeCell ref="N42:N45"/>
    <mergeCell ref="N46:N49"/>
    <mergeCell ref="N50:N53"/>
    <mergeCell ref="N54:N57"/>
    <mergeCell ref="N58:N61"/>
    <mergeCell ref="N9:N12"/>
    <mergeCell ref="N37:N40"/>
    <mergeCell ref="N13:N16"/>
    <mergeCell ref="N17:N20"/>
    <mergeCell ref="N21:N24"/>
    <mergeCell ref="N25:N28"/>
    <mergeCell ref="N29:N32"/>
    <mergeCell ref="N33:N36"/>
    <mergeCell ref="A2:N2"/>
    <mergeCell ref="M4:M5"/>
    <mergeCell ref="N3:N5"/>
    <mergeCell ref="I3:M3"/>
    <mergeCell ref="B33:G33"/>
    <mergeCell ref="A33:A36"/>
    <mergeCell ref="B34:B36"/>
    <mergeCell ref="A1:N1"/>
    <mergeCell ref="A73:N73"/>
    <mergeCell ref="A77:N77"/>
    <mergeCell ref="B8:G8"/>
    <mergeCell ref="B41:G41"/>
    <mergeCell ref="F3:F5"/>
    <mergeCell ref="G3:G5"/>
    <mergeCell ref="H3:H5"/>
    <mergeCell ref="K4:L4"/>
    <mergeCell ref="I4:J4"/>
    <mergeCell ref="B58:G58"/>
    <mergeCell ref="A58:A61"/>
    <mergeCell ref="B59:B61"/>
    <mergeCell ref="C59:C61"/>
    <mergeCell ref="D59:D61"/>
    <mergeCell ref="E59:E61"/>
    <mergeCell ref="F59:F61"/>
    <mergeCell ref="G59:G61"/>
    <mergeCell ref="B54:G54"/>
    <mergeCell ref="B55:B57"/>
    <mergeCell ref="A54:A57"/>
    <mergeCell ref="C55:C57"/>
    <mergeCell ref="D55:D57"/>
    <mergeCell ref="E55:E57"/>
    <mergeCell ref="F55:F57"/>
    <mergeCell ref="G55:G57"/>
    <mergeCell ref="B50:G50"/>
    <mergeCell ref="A50:A53"/>
    <mergeCell ref="B51:B53"/>
    <mergeCell ref="C51:C53"/>
    <mergeCell ref="D51:D53"/>
    <mergeCell ref="E51:E53"/>
    <mergeCell ref="F51:F53"/>
    <mergeCell ref="G51:G53"/>
    <mergeCell ref="B46:G46"/>
    <mergeCell ref="A46:A49"/>
    <mergeCell ref="B47:B49"/>
    <mergeCell ref="C47:C49"/>
    <mergeCell ref="D47:D49"/>
    <mergeCell ref="E47:E49"/>
    <mergeCell ref="F47:F49"/>
    <mergeCell ref="G47:G49"/>
    <mergeCell ref="A42:A45"/>
    <mergeCell ref="C43:C45"/>
    <mergeCell ref="D43:D45"/>
    <mergeCell ref="E43:E45"/>
    <mergeCell ref="F43:F45"/>
    <mergeCell ref="G43:G45"/>
    <mergeCell ref="D38:D40"/>
    <mergeCell ref="E38:E40"/>
    <mergeCell ref="F38:F40"/>
    <mergeCell ref="G38:G40"/>
    <mergeCell ref="B42:G42"/>
    <mergeCell ref="B43:B45"/>
    <mergeCell ref="C34:C36"/>
    <mergeCell ref="D34:D36"/>
    <mergeCell ref="E34:E36"/>
    <mergeCell ref="F34:F36"/>
    <mergeCell ref="G34:G36"/>
    <mergeCell ref="B29:G29"/>
    <mergeCell ref="G30:G32"/>
    <mergeCell ref="A29:A32"/>
    <mergeCell ref="B30:B32"/>
    <mergeCell ref="C30:C32"/>
    <mergeCell ref="D30:D32"/>
    <mergeCell ref="E30:E32"/>
    <mergeCell ref="F30:F32"/>
    <mergeCell ref="B25:G25"/>
    <mergeCell ref="A25:A28"/>
    <mergeCell ref="B26:B28"/>
    <mergeCell ref="C26:C28"/>
    <mergeCell ref="D26:D28"/>
    <mergeCell ref="E26:E28"/>
    <mergeCell ref="F26:F28"/>
    <mergeCell ref="G26:G28"/>
    <mergeCell ref="B21:G21"/>
    <mergeCell ref="A21:A24"/>
    <mergeCell ref="B22:B24"/>
    <mergeCell ref="C22:C24"/>
    <mergeCell ref="D22:D24"/>
    <mergeCell ref="E22:E24"/>
    <mergeCell ref="F22:F24"/>
    <mergeCell ref="G22:G24"/>
    <mergeCell ref="C18:C20"/>
    <mergeCell ref="D18:D20"/>
    <mergeCell ref="E18:E20"/>
    <mergeCell ref="F18:F20"/>
    <mergeCell ref="B17:G17"/>
    <mergeCell ref="G18:G20"/>
    <mergeCell ref="B18:B20"/>
    <mergeCell ref="A7:G7"/>
    <mergeCell ref="B9:G9"/>
    <mergeCell ref="G10:G12"/>
    <mergeCell ref="F10:F12"/>
    <mergeCell ref="A9:A12"/>
    <mergeCell ref="B14:B16"/>
    <mergeCell ref="A13:A16"/>
    <mergeCell ref="C14:C16"/>
    <mergeCell ref="D14:D16"/>
    <mergeCell ref="E14:E16"/>
    <mergeCell ref="A37:A40"/>
    <mergeCell ref="C38:C40"/>
    <mergeCell ref="G14:G16"/>
    <mergeCell ref="B10:B12"/>
    <mergeCell ref="C10:C12"/>
    <mergeCell ref="D10:D12"/>
    <mergeCell ref="E10:E12"/>
    <mergeCell ref="F14:F16"/>
    <mergeCell ref="B13:G13"/>
    <mergeCell ref="A17:A20"/>
    <mergeCell ref="A79:N79"/>
    <mergeCell ref="A81:N81"/>
    <mergeCell ref="A83:N83"/>
    <mergeCell ref="A85:N85"/>
    <mergeCell ref="A3:A5"/>
    <mergeCell ref="B3:B5"/>
    <mergeCell ref="C3:C5"/>
    <mergeCell ref="D3:E4"/>
    <mergeCell ref="B37:G37"/>
    <mergeCell ref="B38:B40"/>
  </mergeCells>
  <printOptions/>
  <pageMargins left="0.2362204724409449" right="0.2362204724409449" top="0.49291666666666667" bottom="0.3937007874015748" header="0.31496062992125984" footer="0.31496062992125984"/>
  <pageSetup fitToHeight="0" fitToWidth="1" horizontalDpi="600" verticalDpi="600" orientation="landscape" paperSize="9" scale="56" r:id="rId1"/>
  <headerFooter>
    <oddHeader>&amp;C&amp;"Times New Roman,полужирный"&amp;12июль 2017 года&amp;RФорма 2</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Ильдутов Евгений Анатольевич</cp:lastModifiedBy>
  <cp:lastPrinted>2017-07-05T11:53:38Z</cp:lastPrinted>
  <dcterms:created xsi:type="dcterms:W3CDTF">2014-02-07T13:59:39Z</dcterms:created>
  <dcterms:modified xsi:type="dcterms:W3CDTF">2017-09-13T11:13:06Z</dcterms:modified>
  <cp:category/>
  <cp:version/>
  <cp:contentType/>
  <cp:contentStatus/>
</cp:coreProperties>
</file>