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<sst xmlns="http://schemas.openxmlformats.org/spreadsheetml/2006/main" count="185" uniqueCount="133">
  <si>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феврале 2018 года прошли курсы повышения квалификации 168 (c нарастающим итогом 236) педагогических работников, что составляет 04,49% от общего числа педагогов дошкольного образования в регионе.</t>
  </si>
  <si>
    <t>Строительство детского сада на 240 мест в г. Димитровграде завершено, объект введён в эксплуатацию. В настоящее время продолжается оснащение детского сада необходимым учебным и игровым оборудованием и инвентарём, ведётся подготовка документов к прохождению процедуры лицензирования, а также комплектование педагогическими кадрами и воспитанниками групп детского сада. Торжественное открытие детского сада запланировано на 16.03.2018.</t>
  </si>
  <si>
    <t xml:space="preserve">По состоянию на 01.03.2018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5202 человека;
численность детей в возрасте от 2 месяцев до 3 лет, не обеспеченных местом в дошкольных образовательных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27641 человек. Охват детей в возрасте от 2 месяцев до 3 лет различными формами дошкольного образования составляет 20% (потребность населения удовлетворена на 100%).
 </t>
  </si>
  <si>
    <t xml:space="preserve">С 5 по 11 февраля 2018 года в Ульяновской области прошел VIII Фестиваль науки. Мероприятия проводились на площадках ссузов, вузов, исследовательских центров, академических учреждений и научно-производственных предприятий Ульяновской области. Состоялись научно-практические конференции, конкурсы, практические занятия и мастер-классы для школьников, работали дискуссионные и лекционные площадки. 
7 февраля 2018 года в рамках программы областного агитпоезда «За здоровый образ жизни и здоровую, счастливую семью» в г. Димитровграде на базе МБУ ДО «Дом детского творчества» прошла серия мероприятий, посвященных инклюзивному дополнительному образованию детей. Состоялись мастер-классы, игры, презентации реализуемых программ, методический семинар «Инклюзивное обучение детей с ограниченными возможностями здоровья в учреждении дополнительного образования» для методистов и педагогов. 
8 февраля 2018 года в рамках форума «Новая кооперация» в ОГАУ «Волга-Спорт-Арена» состоялся Всероссийский фестиваль профессиональных проб для учащихся школ. Свыше 400 школьников Ульяновской области приняли участие в профориентационных пробах «Вкус кооперативных профессий», прошли игровые испытания по основным предпринимательским, сервисным и кооперативным профессиям. 
В Заволжском районе г.Ульяновска открылся новый физкультурно-оздоровительный комплекс «Фаворит», который включает в себя тренажерный зал, универсальный зал для игровых видов спорта. ФОК оснащен современным спортивным оборудованием. Школьники смогут заниматься такими видами спорта, как баскетбол, спортивная аэробика, гимнастика и спортивный туризм.
Ульяновская область вошла в число пилотных проектов по реализации федерального проекта «Шахматная гостиная», направленного на развитие шахматного образования в РФ. 15 февраля заключено соглашение на Российском инвестиционном форуме «Сочи-2018», которое предусматривает создание профильных кружков на базе детского технопарка «Кванториум» и учреждений дополнительного образования. В день подписания в ульяновском «Кванториуме» были организованы мастер-классы для детей и родителей с приглашенным гостем - вице-президентом федерации шахмат региона В. Пироговым. 
C 9 по 12 февраля в ОГБУ ДО «Центр «Алые паруса» в рамках направления «Искусство» проходила региональная профильная пленэрная смена, в которой приняли участие педагоги дополнительного образования и 82 учащихся в возрасте от 5 до 21 года. Работа проводилась по трем блокам: образовательному, творческому и информационному. Для участников были организованы творческие мастерские, тренинги.
С 12 по 16 февраля 2018 года ОГБУ ДО «Центр «Алые паруса» проведена комплексная интерактивная программа, направленная на изучение языка и традиций Великобритании, в рамках языковой смены для учащихся 3-4 классов. Школьники принимали участие в командных играх, викторинах, квестах. Занятия проводились по блокам: «Фонетика», «Лексика» и «Грамматика». 
С 13 по 15 февраля 2018 года делегация от Ульяновской области в количестве 147 человек во главе с Губернатором С.И.Морозовым приняла участие во Всероссийском форуме «Наставник-2018» в Москве, организованным Агентством стратегических решений. Цель мероприятия – развитие профессиональной среды наставничества, формирование государственной программы поддержки наставничества, а также сбора лучших практик наставничества для их дальнейшего тиражирования и внедрения в регионах России. Ульяновская область представила 57 проектов на конкурс «Лучшие практики наставничества», в том числе в номинации «Наставничество в образовании и кружковом движении» - 13 практик, в номинации «Дети учат детей» - 9 практик. 
23-28 февраля 2018 года в ОГБУ ДО «Дворец творчества детей и молодежи» проведена региональная научно-практическая конференция «Дополнительное образование: опыт, проблемы, перспективы», приуроченная к 100-летию дополнительного образования. В рамках мероприятия состоялось обсуждение актуальных вопросов дополнительного образования и разработка предложений по повышению эффективности системы дополнительного образования Ульяновской области. В мероприятии приняла участие доктор педагогических наук, профессор, научный руководитель социально-образовательных проектов Михайлова Н.Н., которая провела лекцию на тему «Дополнительное образование детей и взрослых – развитие инновационной экономики России». В рамках конференции работали мастер-классы и секции по темам «Совершенствование системы дополнительного образования детей в изменяющейся социокультурной и экономической ситуации»,  «Развитие потенциала дополнительного образования детей», «Совершенствование воспитательных и образовательных технологий»,  «Социализация и профориентация в современных условиях», «Интеграция и интегративность». 
</t>
  </si>
  <si>
    <t xml:space="preserve">С 3 февраля по 11 марта 2018 года в УлГТУ проходит заключительный этап Всероссийской многопрофильной инженерной олимпиады «Звезда». Участие принимают 48 ульяновских старшеклассников. Победители и призеры получают возможность поступить в вуз без вступительных экзаменов или получить наивысший результат (100 баллов) по общеобразовательному предмету, соответствующему профилю олимпиады. 
С 5 февраля по 30 апреля 2018 года проводится региональный конкурс детского самодеятельного творчества «Симбирский Олимп» по 22 номинациям. Основными целями конкурса являются развитие и поддержка детского художественного творчества, воспитание и развитие личной успешности детей и молодежи и приобщение их к ценностям российской и мировой культуры и искусства. Победители направляются для участия во Всероссийских, Международных конкурсах и фестивалях. 
Ученица 11 класса Университетских классов при ФГБОУ ВО «УлГПУ им. И.Н.Ульянова» Софья Антипова получила диплом I степени на престижном Балтийском научно-инженерном конкурсе, который прошел 5-8 февраля 2018 года в г. Санкт-Петербург за представленный проект «Использование радиолокационной космосъёмки как основы для введения зон экомониторинга разливов нефтепродуктов на акватории российской части Черного моря». 
6 февраля 2018 года на базе МГУ состоялся финал химического турнира на тему «Химия и искусство». Команда «Бездна межрегионального угнетения» («БМУ»), в состав которой вошел ученик МБОУ «Городская гимназия г.Димитровграда» Кирилл Ларионов, заняла первое место и будет представлять Россию на IChTo-2018 – Международном химическом турнире в августе 2018 года в Москве.
8 февраля 2018 года в рамках Всероссийского Форума «Новая кооперация» в ОГАУ «Волга-Спорт-Арена» состоялся шахматный турнир, в котором приняли участие 50 спортсменов из 7 субъектов РФ. Ульяновские школьники вошли в состав победителей. Первое место в номинации среди мужчин занял кандидат в мастера спорта России Андрей Олисов. В номинации среди женщин второе и третье места заняли Логунова Елизавета и Фролова Марина. В номинациях среди девушек/девочек и юношей все призовые места достались школьникам из Ульяновска. 
В Ульяновской области сформирована команда для участия в финале Интеллектуальной олимпиады среди школьников Приволжского Федерального округа, который состоится 5-6 марта в г.Казань. Проект реализуется под патронатом полномочного представителя Президента РФ в Приволжском федеральном округе Михаила Бабича. Всего отобрано 11 учащихся 8-11 классов из многопрофильного лицея города Димитровграда, школы № 46, физико-математического лицея № 38, гимназии № 1, лицеев № 20 и № 11 города Ульяновска. Это победители регионального тура состязаний по решению изобретательских задач, робототехнике и программированию, а также в игре «Что? Где? Когда?». 
С 15 по 19 февраля 2018 года в г.Казань состоялся Зимний Чемпионат России по пожарно-прикладному спорту, в котором приняла участие команда от Ульяновской области. Исскаков Никита занял 3 место в номинации преодоление 100-метровой полосы с препятствиями. 
17 февраля 2018 года в ФОК «Фаворит» состоялись финальные игры областного этапа школьной баскетбольной лиги «КЭС-БАСКЕТ». Победители – команда юношей из МБОУ «Лицей № 40» при УлГУ и команда девушек из МБОУ «Многопрофильный лицей г.Димитровграда». Соревнования прошли в 11-й раз. Финальные игры окружного этапа пройдут с 11 по 16 марта в Йошкар-Оле. 
Кафедра информатики факультета физико-математического и технологического образования УлГПУ проводит региональный конкурс школьных проектов «IT-ФОРСАЖ». К участию в конкурсе приглашаются учащиеся 7-11-х классов общеобразовательных учреждений г. Ульяновска и Ульяновской области, а также студенты средних профессиональных учебных заведений. Основная цель конкурса - привлечение школьников к исследовательской деятельности в области информационных технологий. Прием конкурсных проектов до 1 апреля 2018 года.
С 16 по 19 февраля 2018 года в ОГБУ ДО «Центр Алые паруса» прошла Областная научно-практическая конференция обучающихся «Экологи XXI века, в рамках которой состоялись региональные этапы двух конкурсов. На региональный этап Всероссийского конкурса юношеских исследовательских работ имени В.И. Вернадского 74 ученика 8-11 классов представили 47 работ.Лучшие работы в каждом направлении будут направлены на очный тур, который будет проходить в Москве в апреле 2018 года. 
17 февраля состоялся региональный этап Всероссийского конкурса научно-исследовательских и прикладных проектов учащихся старших классов по теме охраны и восстановления водных ресурсов. 7 старшеклассников представили 4 проекта. Первое место заняла Антипова Софья, обучающаяся 11 класса Университетских классов при ФГБОУ ВО «УлГПУ им. И.Н.Ульянова», проект которой будет представлен на всероссийском этапе.
С 16 по 18 февраля 2018 г. в г. Самара проходил III Окружной робототехнический фестиваль «РобоФест-Приволжье 2018». Ульяновские спортсмены заняли 2 место в номинации «Hello, Robot!» OPEN и 3 место – в «Hello, Robot!» LEGO. Победители представят Ульяновский регион на X Всероссийском робототехническом фестивале «РобоФест», который пройдет 6-9 марта в г. Москва.
17 февраля в УлГТУ прошёл финальный турнир сезона «Зима-2018» областного чемпионата по программированию ulivt. В отборочном туре приняли участие более 100 школьников, в финал вышли 18 участников. Победители, занявшие 1 и 2 место, Акимов Сергей из МБОУ «Гимназия №1», Лошкарёв Денис из МАОУ «Многопрофильный лицей №20» отправятся на финал Интеллектуальной олимпиады ПФО в г.Казань.  
Тогаева Юлия из МОУ СШ №1 р.п.Кузоватово и Родионов Михаил из МБОУ «Вешкаймская СОШ №2 имени Б.П.Зиновьева» приняли участие в съемках полуфинальных игр всероссийской олимпиады сезона 2017-2018 гг. Ребята примут участие в финале телешоу «Умники и умницы». 
Дурманова Диана, воспитанница ОГБУ ДО «Дворец творчества детей и молодёжи», заняла первое место во Всероссийской олимпиаде «Cognitus» по окружающему миру для учащихся 2 класса. 
ОГБУ ДО «Дворец творчества детей и молодежи» подвел итоги отборочного этапа международного конкурса-фестиваля декоративно-прикладного творчества «Пасхальное яйцо». В нем приняли участие 150 конкурсантов из 15 организаций. В Сергиев Посад для участия в заключительном этапе направлены 17 работ. 
С 22 по 26 февраля 2018 года в ОГБУ ДО «ДООЦ Юность» прошел региональный этап Открытых Всероссийских соревнований по шахматам «Белая Ладья 2018» среди команд общеобразовательных организаций. Команда МАОУ «Физико-математического лицея № 38», занявшая первое место, примет участие в финальном этапе открытых Всероссийских соревнований по шахматам «Белая Ладья 2018» с 1 по 9 июня 2018 года в г.Сочи.
С 23 по 28 февраля 2018 года в Образовательном центре «Сириус» г.Сочи прошел первый заключительный этап Олимпиады НТИ, в котором приняли участие Ульяновские школьники: Архиреева А. (МБОУ СОШ № 17) – профиль «Инженерные биологические системы», Батракова Е. (МБОУ «Городская гимназия г.Димитровграда») – профиль «Интеллектуальные энергетические системы».
В феврале в ОГБУ ДО ДТДМ прошел Региональный этап Открытой Всероссийской Интеллектуальной Олимпиады «Наше наследие» для обучающихся разных возрастных категорий. Победители примут участие в финальном этапе Всероссийской олимпиады. 
</t>
  </si>
  <si>
    <t xml:space="preserve">8 февраля 2018 года в Информационном центре по атомной энергии для школьников состоялся премьерный показ в Ульяновске научно-популярного фильма «Да будет свет!» из коллекции фестиваля актуального научного кино. Учащиеся узнали о трудностях создания нового источника энергии и перспективах успешной реализации проекта ИТЭР. 
16 февраля 2018 года Школа иностранных языков Smart провела уроки английского языка для учащихся МОУ «Тереньгульский лицей при УлГТУ» в рамках языкового тренинга Smart MIX. На занятии школьники общались с иностранными преподавателями, получили опыт разговорной практики, приняли участие в образовательных играх. 
17 февраля 2018 года в Школе иностранных языков Smart прошел финал конкурса по чтению и письму Jolly Bee. По результатам отборочного тура 40 учащихся поборолись за звание победителя. Все участники получили сертификаты. 
В феврале 2018 года в детском технопарке «Кванториум» стартовал очередной Арт-хакатон в рамках тематических недель кино. Каждая группа обучающихся подготовила свой кино-проект. В результате были представлены мультфильмы «Мультик в блокноте», «Про изобретателей», «Сказочная страна» и фильм «Диноробот». 
</t>
  </si>
  <si>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</si>
  <si>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</si>
  <si>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</si>
  <si>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</si>
  <si>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</si>
  <si>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</si>
  <si>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</si>
  <si>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</si>
  <si>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</si>
  <si>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</si>
  <si>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</si>
  <si>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</si>
  <si>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</si>
  <si>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</si>
  <si>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</si>
  <si>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</si>
  <si>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</si>
  <si>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</si>
  <si>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</si>
  <si>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</si>
  <si>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</si>
  <si>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</si>
  <si>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</si>
  <si>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</si>
  <si>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</si>
  <si>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</si>
  <si>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</si>
  <si>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</si>
  <si>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</si>
  <si>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</si>
  <si>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</si>
  <si>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</si>
  <si>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</si>
  <si>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</si>
  <si>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</si>
  <si>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</si>
  <si>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</si>
  <si>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</si>
  <si>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</si>
  <si>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</si>
  <si>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</si>
  <si>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</si>
  <si>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</si>
  <si>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</si>
  <si>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</si>
  <si>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</si>
  <si>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</si>
  <si>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</si>
  <si>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</si>
  <si>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</si>
  <si>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</si>
  <si>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</si>
  <si>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</si>
  <si>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</si>
  <si>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</si>
  <si>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</si>
  <si>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</si>
  <si>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</si>
  <si>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</si>
  <si>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</si>
  <si>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</si>
  <si>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</si>
  <si>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</si>
  <si>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</si>
  <si>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</si>
  <si>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</si>
  <si>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</si>
  <si>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</si>
  <si>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</si>
  <si>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</si>
  <si>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</si>
  <si>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</si>
  <si>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</si>
  <si>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</si>
  <si>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</si>
  <si>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</si>
  <si>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</si>
  <si>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</si>
  <si>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</si>
  <si>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</si>
  <si>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</si>
  <si>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</si>
  <si>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</si>
  <si>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</si>
  <si>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</si>
  <si>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</si>
  <si>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</si>
  <si>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</si>
  <si>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</si>
  <si>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</si>
  <si>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</si>
  <si>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</si>
  <si>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</si>
  <si>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</si>
  <si>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</si>
  <si>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</si>
  <si>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</si>
  <si>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</si>
  <si>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</si>
  <si>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</si>
  <si>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</si>
  <si>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</si>
  <si>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</si>
  <si>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</si>
  <si>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</si>
  <si>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</si>
  <si>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</si>
  <si>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</si>
  <si>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</si>
  <si>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</si>
  <si>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</si>
  <si>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</si>
  <si>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</si>
  <si>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</si>
  <si>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</si>
  <si>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</si>
  <si>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</si>
  <si>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</si>
  <si>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</si>
  <si>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</si>
  <si>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</si>
  <si>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</si>
  <si>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</si>
  <si>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</si>
  <si>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</si>
  <si>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</si>
  <si>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 xml:space="preserve"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проект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</si>
</sst>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7" fillId="0" borderId="17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14" fontId="14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4" fillId="0" borderId="17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7">
      <selection activeCell="C14" sqref="C14:C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"/>
      <c r="M1" s="7"/>
      <c r="N1" s="3"/>
      <c r="O1" s="3"/>
    </row>
    <row r="2" spans="1:15" ht="15.75">
      <c r="A2" s="77" t="s">
        <v>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"/>
      <c r="M2" s="7"/>
      <c r="N2" s="3"/>
      <c r="O2" s="3"/>
    </row>
    <row r="3" spans="1:15" ht="15.75">
      <c r="A3" s="70" t="s">
        <v>7</v>
      </c>
      <c r="B3" s="70" t="s">
        <v>8</v>
      </c>
      <c r="C3" s="71" t="s">
        <v>9</v>
      </c>
      <c r="D3" s="70" t="s">
        <v>10</v>
      </c>
      <c r="E3" s="70" t="s">
        <v>14</v>
      </c>
      <c r="F3" s="70" t="s">
        <v>11</v>
      </c>
      <c r="G3" s="79" t="s">
        <v>12</v>
      </c>
      <c r="H3" s="79"/>
      <c r="I3" s="79"/>
      <c r="J3" s="79"/>
      <c r="K3" s="69" t="s">
        <v>18</v>
      </c>
      <c r="L3" s="7"/>
      <c r="M3" s="6"/>
      <c r="N3" s="3"/>
      <c r="O3" s="3"/>
    </row>
    <row r="4" spans="1:15" ht="96" customHeight="1">
      <c r="A4" s="70"/>
      <c r="B4" s="70"/>
      <c r="C4" s="78"/>
      <c r="D4" s="70"/>
      <c r="E4" s="70"/>
      <c r="F4" s="70"/>
      <c r="G4" s="8" t="s">
        <v>15</v>
      </c>
      <c r="H4" s="8" t="s">
        <v>16</v>
      </c>
      <c r="I4" s="8" t="s">
        <v>13</v>
      </c>
      <c r="J4" s="8" t="s">
        <v>17</v>
      </c>
      <c r="K4" s="69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71">
        <v>599</v>
      </c>
      <c r="B6" s="25" t="s">
        <v>117</v>
      </c>
      <c r="C6" s="54" t="s">
        <v>57</v>
      </c>
      <c r="D6" s="47" t="s">
        <v>58</v>
      </c>
      <c r="E6" s="47" t="s">
        <v>59</v>
      </c>
      <c r="F6" s="21">
        <v>2012</v>
      </c>
      <c r="G6" s="47" t="s">
        <v>60</v>
      </c>
      <c r="H6" s="22">
        <v>95</v>
      </c>
      <c r="I6" s="23">
        <v>91</v>
      </c>
      <c r="J6" s="23">
        <v>-4</v>
      </c>
      <c r="K6" s="47" t="s">
        <v>61</v>
      </c>
      <c r="L6" s="7"/>
      <c r="M6" s="5"/>
      <c r="N6" s="4"/>
      <c r="O6" s="4"/>
    </row>
    <row r="7" spans="1:15" ht="16.5" customHeight="1">
      <c r="A7" s="72"/>
      <c r="B7" s="25" t="s">
        <v>88</v>
      </c>
      <c r="C7" s="57"/>
      <c r="D7" s="59"/>
      <c r="E7" s="59"/>
      <c r="F7" s="21">
        <v>2013</v>
      </c>
      <c r="G7" s="48"/>
      <c r="H7" s="24">
        <v>96</v>
      </c>
      <c r="I7" s="22">
        <v>97.4</v>
      </c>
      <c r="J7" s="23">
        <v>1.4</v>
      </c>
      <c r="K7" s="48"/>
      <c r="L7" s="7"/>
      <c r="M7" s="5"/>
      <c r="N7" s="4"/>
      <c r="O7" s="4"/>
    </row>
    <row r="8" spans="1:15" ht="16.5" customHeight="1">
      <c r="A8" s="72"/>
      <c r="B8" s="25" t="s">
        <v>89</v>
      </c>
      <c r="C8" s="57"/>
      <c r="D8" s="59"/>
      <c r="E8" s="59"/>
      <c r="F8" s="21">
        <v>2014</v>
      </c>
      <c r="G8" s="48"/>
      <c r="H8" s="24">
        <v>97</v>
      </c>
      <c r="I8" s="23">
        <v>98</v>
      </c>
      <c r="J8" s="23">
        <v>1</v>
      </c>
      <c r="K8" s="48"/>
      <c r="L8" s="7"/>
      <c r="M8" s="5"/>
      <c r="N8" s="4"/>
      <c r="O8" s="4"/>
    </row>
    <row r="9" spans="1:15" ht="67.5" customHeight="1">
      <c r="A9" s="72"/>
      <c r="B9" s="26" t="s">
        <v>90</v>
      </c>
      <c r="C9" s="58"/>
      <c r="D9" s="60"/>
      <c r="E9" s="60"/>
      <c r="F9" s="21">
        <v>2015</v>
      </c>
      <c r="G9" s="49"/>
      <c r="H9" s="24">
        <v>100</v>
      </c>
      <c r="I9" s="22">
        <v>100</v>
      </c>
      <c r="J9" s="22">
        <v>0</v>
      </c>
      <c r="K9" s="49"/>
      <c r="L9" s="1"/>
      <c r="M9" s="1"/>
      <c r="N9" s="2"/>
      <c r="O9" s="2"/>
    </row>
    <row r="10" spans="1:15" ht="27" customHeight="1">
      <c r="A10" s="72"/>
      <c r="B10" s="28" t="s">
        <v>118</v>
      </c>
      <c r="C10" s="61" t="s">
        <v>62</v>
      </c>
      <c r="D10" s="47" t="s">
        <v>58</v>
      </c>
      <c r="E10" s="47" t="s">
        <v>59</v>
      </c>
      <c r="F10" s="29">
        <v>2012</v>
      </c>
      <c r="G10" s="47" t="s">
        <v>63</v>
      </c>
      <c r="H10" s="30">
        <v>29</v>
      </c>
      <c r="I10" s="30">
        <v>29</v>
      </c>
      <c r="J10" s="31">
        <v>0</v>
      </c>
      <c r="K10" s="66" t="s">
        <v>61</v>
      </c>
      <c r="L10" s="1"/>
      <c r="M10" s="1"/>
      <c r="N10" s="2"/>
      <c r="O10" s="2"/>
    </row>
    <row r="11" spans="1:15" ht="27" customHeight="1">
      <c r="A11" s="72"/>
      <c r="B11" s="28" t="s">
        <v>91</v>
      </c>
      <c r="C11" s="55"/>
      <c r="D11" s="48"/>
      <c r="E11" s="48"/>
      <c r="F11" s="32">
        <v>2013</v>
      </c>
      <c r="G11" s="48"/>
      <c r="H11" s="33">
        <v>30</v>
      </c>
      <c r="I11" s="24">
        <v>30</v>
      </c>
      <c r="J11" s="24">
        <v>0</v>
      </c>
      <c r="K11" s="67"/>
      <c r="L11" s="1"/>
      <c r="M11" s="1"/>
      <c r="N11" s="2"/>
      <c r="O11" s="2"/>
    </row>
    <row r="12" spans="1:15" ht="41.25" customHeight="1">
      <c r="A12" s="72"/>
      <c r="B12" s="28" t="s">
        <v>92</v>
      </c>
      <c r="C12" s="55"/>
      <c r="D12" s="48"/>
      <c r="E12" s="48"/>
      <c r="F12" s="32">
        <v>2014</v>
      </c>
      <c r="G12" s="48"/>
      <c r="H12" s="24">
        <v>33</v>
      </c>
      <c r="I12" s="24">
        <v>37</v>
      </c>
      <c r="J12" s="24">
        <v>4</v>
      </c>
      <c r="K12" s="34" t="s">
        <v>94</v>
      </c>
      <c r="L12" s="1"/>
      <c r="M12" s="1"/>
      <c r="N12" s="2"/>
      <c r="O12" s="2"/>
    </row>
    <row r="13" spans="1:15" ht="19.5" customHeight="1">
      <c r="A13" s="72"/>
      <c r="B13" s="28" t="s">
        <v>93</v>
      </c>
      <c r="C13" s="56"/>
      <c r="D13" s="49"/>
      <c r="E13" s="49"/>
      <c r="F13" s="32">
        <v>2015</v>
      </c>
      <c r="G13" s="49"/>
      <c r="H13" s="24">
        <v>37</v>
      </c>
      <c r="I13" s="24">
        <v>33.9</v>
      </c>
      <c r="J13" s="24">
        <v>-3.1</v>
      </c>
      <c r="K13" s="27" t="s">
        <v>75</v>
      </c>
      <c r="L13" s="1"/>
      <c r="M13" s="1"/>
      <c r="N13" s="2"/>
      <c r="O13" s="2"/>
    </row>
    <row r="14" spans="1:15" ht="18.75" customHeight="1">
      <c r="A14" s="72"/>
      <c r="B14" s="25" t="s">
        <v>119</v>
      </c>
      <c r="C14" s="54" t="s">
        <v>64</v>
      </c>
      <c r="D14" s="47" t="s">
        <v>58</v>
      </c>
      <c r="E14" s="65" t="s">
        <v>130</v>
      </c>
      <c r="F14" s="32">
        <v>2012</v>
      </c>
      <c r="G14" s="47" t="s">
        <v>65</v>
      </c>
      <c r="H14" s="24">
        <v>57</v>
      </c>
      <c r="I14" s="24">
        <v>76.3</v>
      </c>
      <c r="J14" s="24">
        <f>I14-H14</f>
        <v>19.299999999999997</v>
      </c>
      <c r="K14" s="50" t="s">
        <v>61</v>
      </c>
      <c r="L14" s="1"/>
      <c r="M14" s="1"/>
      <c r="N14" s="2"/>
      <c r="O14" s="2"/>
    </row>
    <row r="15" spans="1:15" ht="34.5" customHeight="1">
      <c r="A15" s="72"/>
      <c r="B15" s="25" t="s">
        <v>95</v>
      </c>
      <c r="C15" s="55"/>
      <c r="D15" s="48"/>
      <c r="E15" s="48"/>
      <c r="F15" s="32">
        <v>2013</v>
      </c>
      <c r="G15" s="48"/>
      <c r="H15" s="24">
        <v>59</v>
      </c>
      <c r="I15" s="24">
        <v>72.5</v>
      </c>
      <c r="J15" s="24">
        <f>I15-H15</f>
        <v>13.5</v>
      </c>
      <c r="K15" s="51"/>
      <c r="L15" s="1"/>
      <c r="M15" s="1"/>
      <c r="N15" s="2"/>
      <c r="O15" s="2"/>
    </row>
    <row r="16" spans="1:15" ht="42" customHeight="1">
      <c r="A16" s="72"/>
      <c r="B16" s="25" t="s">
        <v>96</v>
      </c>
      <c r="C16" s="55"/>
      <c r="D16" s="48"/>
      <c r="E16" s="48"/>
      <c r="F16" s="32">
        <v>2014</v>
      </c>
      <c r="G16" s="48"/>
      <c r="H16" s="24">
        <v>62</v>
      </c>
      <c r="I16" s="24">
        <v>71</v>
      </c>
      <c r="J16" s="24">
        <f>I16-H16</f>
        <v>9</v>
      </c>
      <c r="K16" s="36" t="s">
        <v>101</v>
      </c>
      <c r="L16" s="1"/>
      <c r="M16" s="1"/>
      <c r="N16" s="2"/>
      <c r="O16" s="2"/>
    </row>
    <row r="17" spans="1:15" ht="45" customHeight="1">
      <c r="A17" s="72"/>
      <c r="B17" s="25" t="s">
        <v>97</v>
      </c>
      <c r="C17" s="55"/>
      <c r="D17" s="48"/>
      <c r="E17" s="48"/>
      <c r="F17" s="32">
        <v>2015</v>
      </c>
      <c r="G17" s="48"/>
      <c r="H17" s="24">
        <v>73</v>
      </c>
      <c r="I17" s="22">
        <v>75</v>
      </c>
      <c r="J17" s="22">
        <v>2</v>
      </c>
      <c r="K17" s="36" t="s">
        <v>102</v>
      </c>
      <c r="L17" s="1"/>
      <c r="M17" s="1"/>
      <c r="N17" s="2"/>
      <c r="O17" s="2"/>
    </row>
    <row r="18" spans="1:15" ht="65.25" customHeight="1">
      <c r="A18" s="72"/>
      <c r="B18" s="25" t="s">
        <v>98</v>
      </c>
      <c r="C18" s="55"/>
      <c r="D18" s="48"/>
      <c r="E18" s="48"/>
      <c r="F18" s="32">
        <v>2016</v>
      </c>
      <c r="G18" s="48"/>
      <c r="H18" s="24">
        <v>75</v>
      </c>
      <c r="I18" s="22">
        <v>80.6</v>
      </c>
      <c r="J18" s="22">
        <v>5.6</v>
      </c>
      <c r="K18" s="66" t="s">
        <v>66</v>
      </c>
      <c r="L18" s="1"/>
      <c r="M18" s="1"/>
      <c r="N18" s="2"/>
      <c r="O18" s="2"/>
    </row>
    <row r="19" spans="1:15" ht="25.5" customHeight="1">
      <c r="A19" s="72"/>
      <c r="B19" s="25" t="s">
        <v>99</v>
      </c>
      <c r="C19" s="55"/>
      <c r="D19" s="48"/>
      <c r="E19" s="48"/>
      <c r="F19" s="32">
        <v>2017</v>
      </c>
      <c r="G19" s="48"/>
      <c r="H19" s="24">
        <v>75</v>
      </c>
      <c r="I19" s="22">
        <v>83.2</v>
      </c>
      <c r="J19" s="22">
        <f>I19-H19</f>
        <v>8.200000000000003</v>
      </c>
      <c r="K19" s="67"/>
      <c r="L19" s="1"/>
      <c r="M19" s="1"/>
      <c r="N19" s="2"/>
      <c r="O19" s="2"/>
    </row>
    <row r="20" spans="1:15" ht="19.5" customHeight="1">
      <c r="A20" s="72"/>
      <c r="B20" s="37" t="s">
        <v>100</v>
      </c>
      <c r="C20" s="56"/>
      <c r="D20" s="49"/>
      <c r="E20" s="49"/>
      <c r="F20" s="32">
        <v>2018</v>
      </c>
      <c r="G20" s="49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72"/>
      <c r="B21" s="28" t="s">
        <v>120</v>
      </c>
      <c r="C21" s="54" t="s">
        <v>67</v>
      </c>
      <c r="D21" s="47" t="s">
        <v>58</v>
      </c>
      <c r="E21" s="47" t="s">
        <v>59</v>
      </c>
      <c r="F21" s="32">
        <v>2012</v>
      </c>
      <c r="G21" s="47" t="s">
        <v>68</v>
      </c>
      <c r="H21" s="24" t="s">
        <v>111</v>
      </c>
      <c r="I21" s="22" t="s">
        <v>111</v>
      </c>
      <c r="J21" s="22" t="s">
        <v>111</v>
      </c>
      <c r="K21" s="50" t="s">
        <v>61</v>
      </c>
      <c r="L21" s="1"/>
      <c r="M21" s="1"/>
      <c r="N21" s="2"/>
      <c r="O21" s="2"/>
    </row>
    <row r="22" spans="1:15" ht="21" customHeight="1">
      <c r="A22" s="72"/>
      <c r="B22" s="28" t="s">
        <v>103</v>
      </c>
      <c r="C22" s="55"/>
      <c r="D22" s="48"/>
      <c r="E22" s="48"/>
      <c r="F22" s="32">
        <v>2013</v>
      </c>
      <c r="G22" s="48"/>
      <c r="H22" s="24">
        <v>5.4</v>
      </c>
      <c r="I22" s="22">
        <v>5.5</v>
      </c>
      <c r="J22" s="22">
        <f>I22-H22</f>
        <v>0.09999999999999964</v>
      </c>
      <c r="K22" s="74"/>
      <c r="L22" s="1"/>
      <c r="M22" s="1"/>
      <c r="N22" s="2"/>
      <c r="O22" s="2"/>
    </row>
    <row r="23" spans="1:15" ht="21.75" customHeight="1">
      <c r="A23" s="72"/>
      <c r="B23" s="28" t="s">
        <v>104</v>
      </c>
      <c r="C23" s="55"/>
      <c r="D23" s="48"/>
      <c r="E23" s="48"/>
      <c r="F23" s="32">
        <v>2014</v>
      </c>
      <c r="G23" s="48"/>
      <c r="H23" s="33">
        <v>8.3</v>
      </c>
      <c r="I23" s="22">
        <v>8.6</v>
      </c>
      <c r="J23" s="22">
        <f>I23-H23</f>
        <v>0.29999999999999893</v>
      </c>
      <c r="K23" s="74"/>
      <c r="L23" s="1"/>
      <c r="M23" s="1"/>
      <c r="N23" s="2"/>
      <c r="O23" s="2"/>
    </row>
    <row r="24" spans="1:15" ht="18.75" customHeight="1">
      <c r="A24" s="72"/>
      <c r="B24" s="28" t="s">
        <v>105</v>
      </c>
      <c r="C24" s="55"/>
      <c r="D24" s="48"/>
      <c r="E24" s="48"/>
      <c r="F24" s="32">
        <v>2015</v>
      </c>
      <c r="G24" s="48"/>
      <c r="H24" s="24">
        <v>14</v>
      </c>
      <c r="I24" s="22">
        <v>14.3</v>
      </c>
      <c r="J24" s="22">
        <v>0.3</v>
      </c>
      <c r="K24" s="75"/>
      <c r="L24" s="1"/>
      <c r="M24" s="1"/>
      <c r="N24" s="2"/>
      <c r="O24" s="2"/>
    </row>
    <row r="25" spans="1:15" ht="15" customHeight="1">
      <c r="A25" s="72"/>
      <c r="B25" s="28" t="s">
        <v>106</v>
      </c>
      <c r="C25" s="55"/>
      <c r="D25" s="48"/>
      <c r="E25" s="48"/>
      <c r="F25" s="32">
        <v>2016</v>
      </c>
      <c r="G25" s="48"/>
      <c r="H25" s="24">
        <v>17</v>
      </c>
      <c r="I25" s="22">
        <v>17</v>
      </c>
      <c r="J25" s="22">
        <v>0</v>
      </c>
      <c r="K25" s="75"/>
      <c r="L25" s="1"/>
      <c r="M25" s="1"/>
      <c r="N25" s="2"/>
      <c r="O25" s="2"/>
    </row>
    <row r="26" spans="1:15" ht="20.25" customHeight="1">
      <c r="A26" s="72"/>
      <c r="B26" s="28" t="s">
        <v>107</v>
      </c>
      <c r="C26" s="55"/>
      <c r="D26" s="48"/>
      <c r="E26" s="48"/>
      <c r="F26" s="32">
        <v>2017</v>
      </c>
      <c r="G26" s="48"/>
      <c r="H26" s="24">
        <v>20</v>
      </c>
      <c r="I26" s="22">
        <v>20</v>
      </c>
      <c r="J26" s="22">
        <v>0</v>
      </c>
      <c r="K26" s="76"/>
      <c r="L26" s="1"/>
      <c r="M26" s="1"/>
      <c r="N26" s="2"/>
      <c r="O26" s="2"/>
    </row>
    <row r="27" spans="1:15" ht="18.75" customHeight="1">
      <c r="A27" s="72"/>
      <c r="B27" s="28" t="s">
        <v>108</v>
      </c>
      <c r="C27" s="55"/>
      <c r="D27" s="48"/>
      <c r="E27" s="48"/>
      <c r="F27" s="32">
        <v>2018</v>
      </c>
      <c r="G27" s="48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72"/>
      <c r="B28" s="28" t="s">
        <v>109</v>
      </c>
      <c r="C28" s="55"/>
      <c r="D28" s="48"/>
      <c r="E28" s="48"/>
      <c r="F28" s="32">
        <v>2019</v>
      </c>
      <c r="G28" s="48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72"/>
      <c r="B29" s="28" t="s">
        <v>110</v>
      </c>
      <c r="C29" s="56"/>
      <c r="D29" s="49"/>
      <c r="E29" s="49"/>
      <c r="F29" s="38">
        <v>2020</v>
      </c>
      <c r="G29" s="49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72"/>
      <c r="B30" s="28" t="s">
        <v>121</v>
      </c>
      <c r="C30" s="62" t="s">
        <v>69</v>
      </c>
      <c r="D30" s="47" t="s">
        <v>58</v>
      </c>
      <c r="E30" s="47" t="s">
        <v>59</v>
      </c>
      <c r="F30" s="32">
        <v>2012</v>
      </c>
      <c r="G30" s="47" t="s">
        <v>70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72"/>
      <c r="B31" s="28" t="s">
        <v>112</v>
      </c>
      <c r="C31" s="63"/>
      <c r="D31" s="52"/>
      <c r="E31" s="52"/>
      <c r="F31" s="32">
        <v>2013</v>
      </c>
      <c r="G31" s="52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72"/>
      <c r="B32" s="28" t="s">
        <v>113</v>
      </c>
      <c r="C32" s="63"/>
      <c r="D32" s="52"/>
      <c r="E32" s="52"/>
      <c r="F32" s="32">
        <v>2014</v>
      </c>
      <c r="G32" s="52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3"/>
      <c r="B33" s="28" t="s">
        <v>114</v>
      </c>
      <c r="C33" s="64"/>
      <c r="D33" s="53"/>
      <c r="E33" s="53"/>
      <c r="F33" s="32">
        <v>2015</v>
      </c>
      <c r="G33" s="53"/>
      <c r="H33" s="44">
        <v>1.77</v>
      </c>
      <c r="I33" s="44">
        <v>2.95</v>
      </c>
      <c r="J33" s="44">
        <v>1.18</v>
      </c>
      <c r="K33" s="27" t="s">
        <v>75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8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46" t="s">
        <v>40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46" t="s">
        <v>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46" t="s">
        <v>41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A1:K1"/>
    <mergeCell ref="A2:K2"/>
    <mergeCell ref="A3:A4"/>
    <mergeCell ref="B3:B4"/>
    <mergeCell ref="C3:C4"/>
    <mergeCell ref="D3:D4"/>
    <mergeCell ref="F3:F4"/>
    <mergeCell ref="G3:J3"/>
    <mergeCell ref="K3:K4"/>
    <mergeCell ref="A37:K37"/>
    <mergeCell ref="A39:K39"/>
    <mergeCell ref="E3:E4"/>
    <mergeCell ref="A6:A33"/>
    <mergeCell ref="K18:K19"/>
    <mergeCell ref="K21:K26"/>
    <mergeCell ref="E14:E20"/>
    <mergeCell ref="C21:C29"/>
    <mergeCell ref="E21:E29"/>
    <mergeCell ref="G21:G29"/>
    <mergeCell ref="K10:K11"/>
    <mergeCell ref="A43:K43"/>
    <mergeCell ref="A35:K35"/>
    <mergeCell ref="C6:C9"/>
    <mergeCell ref="D6:D9"/>
    <mergeCell ref="K6:K9"/>
    <mergeCell ref="C10:C13"/>
    <mergeCell ref="D10:D13"/>
    <mergeCell ref="E10:E13"/>
    <mergeCell ref="G10:G13"/>
    <mergeCell ref="G6:G9"/>
    <mergeCell ref="E6:E9"/>
    <mergeCell ref="A41:K41"/>
    <mergeCell ref="G14:G20"/>
    <mergeCell ref="K14:K15"/>
    <mergeCell ref="E30:E33"/>
    <mergeCell ref="G30:G33"/>
    <mergeCell ref="C14:C20"/>
    <mergeCell ref="C30:C33"/>
    <mergeCell ref="D30:D33"/>
    <mergeCell ref="D14:D20"/>
    <mergeCell ref="D21:D29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G18" sqref="G18:G20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99" t="s">
        <v>122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4"/>
    </row>
    <row r="2" spans="1:15" ht="13.5" customHeight="1">
      <c r="A2" s="99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4"/>
    </row>
    <row r="3" spans="1:15" ht="15.75">
      <c r="A3" s="102" t="s">
        <v>8</v>
      </c>
      <c r="B3" s="102" t="s">
        <v>21</v>
      </c>
      <c r="C3" s="102" t="s">
        <v>22</v>
      </c>
      <c r="D3" s="103" t="s">
        <v>23</v>
      </c>
      <c r="E3" s="104"/>
      <c r="F3" s="102" t="s">
        <v>26</v>
      </c>
      <c r="G3" s="102" t="s">
        <v>27</v>
      </c>
      <c r="H3" s="102" t="s">
        <v>28</v>
      </c>
      <c r="I3" s="102" t="s">
        <v>29</v>
      </c>
      <c r="J3" s="102"/>
      <c r="K3" s="102"/>
      <c r="L3" s="102"/>
      <c r="M3" s="102"/>
      <c r="N3" s="102" t="s">
        <v>37</v>
      </c>
      <c r="O3" s="9"/>
    </row>
    <row r="4" spans="1:15" ht="72.75" customHeight="1">
      <c r="A4" s="102"/>
      <c r="B4" s="102"/>
      <c r="C4" s="102"/>
      <c r="D4" s="105"/>
      <c r="E4" s="106"/>
      <c r="F4" s="102"/>
      <c r="G4" s="102"/>
      <c r="H4" s="102"/>
      <c r="I4" s="102" t="s">
        <v>30</v>
      </c>
      <c r="J4" s="102"/>
      <c r="K4" s="102" t="s">
        <v>115</v>
      </c>
      <c r="L4" s="102"/>
      <c r="M4" s="111" t="s">
        <v>123</v>
      </c>
      <c r="N4" s="102"/>
      <c r="O4" s="9"/>
    </row>
    <row r="5" spans="1:15" ht="51.75" customHeight="1">
      <c r="A5" s="102"/>
      <c r="B5" s="102"/>
      <c r="C5" s="102"/>
      <c r="D5" s="11" t="s">
        <v>24</v>
      </c>
      <c r="E5" s="11" t="s">
        <v>25</v>
      </c>
      <c r="F5" s="102"/>
      <c r="G5" s="102"/>
      <c r="H5" s="102"/>
      <c r="I5" s="11" t="s">
        <v>31</v>
      </c>
      <c r="J5" s="11" t="s">
        <v>32</v>
      </c>
      <c r="K5" s="11" t="s">
        <v>33</v>
      </c>
      <c r="L5" s="11" t="s">
        <v>34</v>
      </c>
      <c r="M5" s="112"/>
      <c r="N5" s="102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83" t="s">
        <v>71</v>
      </c>
      <c r="B7" s="84"/>
      <c r="C7" s="84"/>
      <c r="D7" s="84"/>
      <c r="E7" s="84"/>
      <c r="F7" s="84"/>
      <c r="G7" s="85"/>
      <c r="H7" s="15" t="s">
        <v>35</v>
      </c>
      <c r="I7" s="13"/>
      <c r="J7" s="13"/>
      <c r="K7" s="27">
        <f>K9+K13+K22+K26+K35</f>
        <v>102.9</v>
      </c>
      <c r="L7" s="27">
        <f>L9+L13+L22+L26+L35</f>
        <v>102.9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15" t="s">
        <v>57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7"/>
    </row>
    <row r="9" spans="1:15" ht="32.25" customHeight="1">
      <c r="A9" s="86" t="s">
        <v>76</v>
      </c>
      <c r="B9" s="87"/>
      <c r="C9" s="87"/>
      <c r="D9" s="87"/>
      <c r="E9" s="87"/>
      <c r="F9" s="87"/>
      <c r="G9" s="88"/>
      <c r="H9" s="15" t="s">
        <v>36</v>
      </c>
      <c r="I9" s="13"/>
      <c r="J9" s="13"/>
      <c r="K9" s="27">
        <f>K10</f>
        <v>0</v>
      </c>
      <c r="L9" s="45">
        <f>L10</f>
        <v>0</v>
      </c>
      <c r="M9" s="27">
        <f>M10</f>
        <v>0</v>
      </c>
      <c r="N9" s="13"/>
      <c r="O9" s="1"/>
    </row>
    <row r="10" spans="1:15" ht="38.25" customHeight="1">
      <c r="A10" s="120"/>
      <c r="B10" s="92" t="s">
        <v>72</v>
      </c>
      <c r="C10" s="92" t="s">
        <v>1</v>
      </c>
      <c r="D10" s="89">
        <v>43465</v>
      </c>
      <c r="E10" s="108"/>
      <c r="F10" s="92" t="s">
        <v>116</v>
      </c>
      <c r="G10" s="89">
        <v>43160</v>
      </c>
      <c r="H10" s="15" t="s">
        <v>53</v>
      </c>
      <c r="I10" s="19" t="s">
        <v>85</v>
      </c>
      <c r="J10" s="19" t="s">
        <v>86</v>
      </c>
      <c r="K10" s="27">
        <v>0</v>
      </c>
      <c r="L10" s="45">
        <v>0</v>
      </c>
      <c r="M10" s="27">
        <v>0</v>
      </c>
      <c r="N10" s="54"/>
      <c r="O10" s="1"/>
    </row>
    <row r="11" spans="1:15" ht="26.25">
      <c r="A11" s="121"/>
      <c r="B11" s="93"/>
      <c r="C11" s="93"/>
      <c r="D11" s="90"/>
      <c r="E11" s="93"/>
      <c r="F11" s="93"/>
      <c r="G11" s="90"/>
      <c r="H11" s="16" t="s">
        <v>55</v>
      </c>
      <c r="I11" s="13"/>
      <c r="J11" s="13"/>
      <c r="K11" s="27">
        <v>0</v>
      </c>
      <c r="L11" s="27">
        <v>0</v>
      </c>
      <c r="M11" s="27">
        <v>0</v>
      </c>
      <c r="N11" s="113"/>
      <c r="O11" s="1"/>
    </row>
    <row r="12" spans="1:15" ht="208.5" customHeight="1">
      <c r="A12" s="122"/>
      <c r="B12" s="94"/>
      <c r="C12" s="94"/>
      <c r="D12" s="91"/>
      <c r="E12" s="94"/>
      <c r="F12" s="94"/>
      <c r="G12" s="91"/>
      <c r="H12" s="15" t="s">
        <v>54</v>
      </c>
      <c r="I12" s="13"/>
      <c r="J12" s="13"/>
      <c r="K12" s="27">
        <v>0</v>
      </c>
      <c r="L12" s="27">
        <v>0</v>
      </c>
      <c r="M12" s="27">
        <v>0</v>
      </c>
      <c r="N12" s="114"/>
      <c r="O12" s="1"/>
    </row>
    <row r="13" spans="1:15" ht="44.25" customHeight="1">
      <c r="A13" s="96" t="s">
        <v>73</v>
      </c>
      <c r="B13" s="140"/>
      <c r="C13" s="140"/>
      <c r="D13" s="140"/>
      <c r="E13" s="140"/>
      <c r="F13" s="140"/>
      <c r="G13" s="141"/>
      <c r="H13" s="15" t="s">
        <v>36</v>
      </c>
      <c r="I13" s="13"/>
      <c r="J13" s="13"/>
      <c r="K13" s="27">
        <f>K14</f>
        <v>102.9</v>
      </c>
      <c r="L13" s="27">
        <f>L14</f>
        <v>102.9</v>
      </c>
      <c r="M13" s="27">
        <f>M14</f>
        <v>100</v>
      </c>
      <c r="N13" s="13"/>
      <c r="O13" s="1"/>
    </row>
    <row r="14" spans="1:15" ht="38.25" customHeight="1">
      <c r="A14" s="123"/>
      <c r="B14" s="54" t="s">
        <v>72</v>
      </c>
      <c r="C14" s="129" t="s">
        <v>0</v>
      </c>
      <c r="D14" s="89">
        <v>43465</v>
      </c>
      <c r="E14" s="108"/>
      <c r="F14" s="54" t="s">
        <v>116</v>
      </c>
      <c r="G14" s="89">
        <v>43160</v>
      </c>
      <c r="H14" s="15" t="s">
        <v>53</v>
      </c>
      <c r="I14" s="19" t="s">
        <v>85</v>
      </c>
      <c r="J14" s="19" t="s">
        <v>87</v>
      </c>
      <c r="K14" s="27">
        <v>102.9</v>
      </c>
      <c r="L14" s="27">
        <v>102.9</v>
      </c>
      <c r="M14" s="27">
        <v>100</v>
      </c>
      <c r="N14" s="54" t="s">
        <v>77</v>
      </c>
      <c r="O14" s="1"/>
    </row>
    <row r="15" spans="1:15" ht="25.5">
      <c r="A15" s="124"/>
      <c r="B15" s="113"/>
      <c r="C15" s="130"/>
      <c r="D15" s="90"/>
      <c r="E15" s="93"/>
      <c r="F15" s="113"/>
      <c r="G15" s="90"/>
      <c r="H15" s="15" t="s">
        <v>56</v>
      </c>
      <c r="I15" s="13"/>
      <c r="J15" s="13"/>
      <c r="K15" s="27">
        <v>0</v>
      </c>
      <c r="L15" s="27">
        <v>0</v>
      </c>
      <c r="M15" s="27">
        <v>0</v>
      </c>
      <c r="N15" s="113"/>
      <c r="O15" s="1"/>
    </row>
    <row r="16" spans="1:15" ht="159" customHeight="1">
      <c r="A16" s="125"/>
      <c r="B16" s="114"/>
      <c r="C16" s="131"/>
      <c r="D16" s="91"/>
      <c r="E16" s="94"/>
      <c r="F16" s="114"/>
      <c r="G16" s="91"/>
      <c r="H16" s="15" t="s">
        <v>54</v>
      </c>
      <c r="I16" s="13"/>
      <c r="J16" s="13"/>
      <c r="K16" s="27">
        <v>0</v>
      </c>
      <c r="L16" s="27">
        <v>0</v>
      </c>
      <c r="M16" s="27">
        <v>0</v>
      </c>
      <c r="N16" s="114"/>
      <c r="O16" s="1"/>
    </row>
    <row r="17" spans="1:15" ht="64.5" customHeight="1">
      <c r="A17" s="117" t="s">
        <v>78</v>
      </c>
      <c r="B17" s="118"/>
      <c r="C17" s="118"/>
      <c r="D17" s="118"/>
      <c r="E17" s="118"/>
      <c r="F17" s="118"/>
      <c r="G17" s="119"/>
      <c r="H17" s="15" t="s">
        <v>36</v>
      </c>
      <c r="I17" s="13"/>
      <c r="J17" s="13"/>
      <c r="K17" s="43"/>
      <c r="L17" s="43"/>
      <c r="M17" s="43"/>
      <c r="N17" s="61" t="s">
        <v>80</v>
      </c>
      <c r="O17" s="1"/>
    </row>
    <row r="18" spans="1:15" ht="38.25" customHeight="1">
      <c r="A18" s="120"/>
      <c r="B18" s="92" t="s">
        <v>72</v>
      </c>
      <c r="C18" s="92" t="s">
        <v>2</v>
      </c>
      <c r="D18" s="108">
        <v>43465</v>
      </c>
      <c r="E18" s="108"/>
      <c r="F18" s="132"/>
      <c r="G18" s="108">
        <v>43160</v>
      </c>
      <c r="H18" s="15" t="s">
        <v>53</v>
      </c>
      <c r="I18" s="13"/>
      <c r="J18" s="13"/>
      <c r="K18" s="43"/>
      <c r="L18" s="43"/>
      <c r="M18" s="43"/>
      <c r="N18" s="109"/>
      <c r="O18" s="1"/>
    </row>
    <row r="19" spans="1:15" ht="25.5">
      <c r="A19" s="121"/>
      <c r="B19" s="93"/>
      <c r="C19" s="93"/>
      <c r="D19" s="93"/>
      <c r="E19" s="93"/>
      <c r="F19" s="133"/>
      <c r="G19" s="93"/>
      <c r="H19" s="15" t="s">
        <v>56</v>
      </c>
      <c r="I19" s="13"/>
      <c r="J19" s="13"/>
      <c r="K19" s="43"/>
      <c r="L19" s="43"/>
      <c r="M19" s="43"/>
      <c r="N19" s="109"/>
      <c r="O19" s="1"/>
    </row>
    <row r="20" spans="1:15" ht="132.75" customHeight="1">
      <c r="A20" s="122"/>
      <c r="B20" s="94"/>
      <c r="C20" s="94"/>
      <c r="D20" s="94"/>
      <c r="E20" s="94"/>
      <c r="F20" s="134"/>
      <c r="G20" s="94"/>
      <c r="H20" s="15" t="s">
        <v>54</v>
      </c>
      <c r="I20" s="13"/>
      <c r="J20" s="13"/>
      <c r="K20" s="43"/>
      <c r="L20" s="43"/>
      <c r="M20" s="43"/>
      <c r="N20" s="110"/>
      <c r="O20" s="1"/>
    </row>
    <row r="21" spans="1:15" ht="26.25" customHeight="1">
      <c r="A21" s="42">
        <v>26</v>
      </c>
      <c r="B21" s="126" t="s">
        <v>74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1"/>
    </row>
    <row r="22" spans="1:15" ht="25.5">
      <c r="A22" s="142" t="s">
        <v>79</v>
      </c>
      <c r="B22" s="143"/>
      <c r="C22" s="97"/>
      <c r="D22" s="143"/>
      <c r="E22" s="143"/>
      <c r="F22" s="143"/>
      <c r="G22" s="144"/>
      <c r="H22" s="15" t="s">
        <v>36</v>
      </c>
      <c r="I22" s="13"/>
      <c r="J22" s="13"/>
      <c r="K22" s="43"/>
      <c r="L22" s="43"/>
      <c r="M22" s="43"/>
      <c r="N22" s="61" t="s">
        <v>80</v>
      </c>
      <c r="O22" s="1"/>
    </row>
    <row r="23" spans="1:15" ht="38.25" customHeight="1">
      <c r="A23" s="123"/>
      <c r="B23" s="54" t="s">
        <v>72</v>
      </c>
      <c r="C23" s="92" t="s">
        <v>5</v>
      </c>
      <c r="D23" s="89">
        <v>43465</v>
      </c>
      <c r="E23" s="108"/>
      <c r="F23" s="107"/>
      <c r="G23" s="89">
        <v>43160</v>
      </c>
      <c r="H23" s="15" t="s">
        <v>53</v>
      </c>
      <c r="I23" s="13"/>
      <c r="J23" s="13"/>
      <c r="K23" s="43"/>
      <c r="L23" s="43"/>
      <c r="M23" s="43"/>
      <c r="N23" s="138"/>
      <c r="O23" s="1"/>
    </row>
    <row r="24" spans="1:15" ht="25.5" customHeight="1">
      <c r="A24" s="124"/>
      <c r="B24" s="113"/>
      <c r="C24" s="93"/>
      <c r="D24" s="90"/>
      <c r="E24" s="93"/>
      <c r="F24" s="63"/>
      <c r="G24" s="90"/>
      <c r="H24" s="15" t="s">
        <v>56</v>
      </c>
      <c r="I24" s="13"/>
      <c r="J24" s="13"/>
      <c r="K24" s="43"/>
      <c r="L24" s="43"/>
      <c r="M24" s="43"/>
      <c r="N24" s="138"/>
      <c r="O24" s="1"/>
    </row>
    <row r="25" spans="1:15" ht="409.5" customHeight="1">
      <c r="A25" s="125"/>
      <c r="B25" s="114"/>
      <c r="C25" s="94"/>
      <c r="D25" s="91"/>
      <c r="E25" s="94"/>
      <c r="F25" s="64"/>
      <c r="G25" s="91"/>
      <c r="H25" s="15" t="s">
        <v>54</v>
      </c>
      <c r="I25" s="13"/>
      <c r="J25" s="13"/>
      <c r="K25" s="43"/>
      <c r="L25" s="43"/>
      <c r="M25" s="43"/>
      <c r="N25" s="139"/>
      <c r="O25" s="1"/>
    </row>
    <row r="26" spans="1:15" ht="25.5">
      <c r="A26" s="142" t="s">
        <v>81</v>
      </c>
      <c r="B26" s="97"/>
      <c r="C26" s="97"/>
      <c r="D26" s="97"/>
      <c r="E26" s="97"/>
      <c r="F26" s="97"/>
      <c r="G26" s="98"/>
      <c r="H26" s="15" t="s">
        <v>36</v>
      </c>
      <c r="I26" s="13"/>
      <c r="J26" s="13"/>
      <c r="K26" s="43"/>
      <c r="L26" s="43"/>
      <c r="M26" s="43"/>
      <c r="N26" s="61" t="s">
        <v>80</v>
      </c>
      <c r="O26" s="1"/>
    </row>
    <row r="27" spans="1:15" ht="38.25" customHeight="1">
      <c r="A27" s="13"/>
      <c r="B27" s="54" t="s">
        <v>131</v>
      </c>
      <c r="C27" s="92" t="s">
        <v>3</v>
      </c>
      <c r="D27" s="108">
        <v>43465</v>
      </c>
      <c r="E27" s="108"/>
      <c r="F27" s="107"/>
      <c r="G27" s="108">
        <v>43160</v>
      </c>
      <c r="H27" s="15" t="s">
        <v>53</v>
      </c>
      <c r="I27" s="13"/>
      <c r="J27" s="13"/>
      <c r="K27" s="43"/>
      <c r="L27" s="43"/>
      <c r="M27" s="43"/>
      <c r="N27" s="138"/>
      <c r="O27" s="1"/>
    </row>
    <row r="28" spans="1:15" ht="25.5">
      <c r="A28" s="13"/>
      <c r="B28" s="113"/>
      <c r="C28" s="93"/>
      <c r="D28" s="93"/>
      <c r="E28" s="93"/>
      <c r="F28" s="63"/>
      <c r="G28" s="93"/>
      <c r="H28" s="15" t="s">
        <v>56</v>
      </c>
      <c r="I28" s="13"/>
      <c r="J28" s="13"/>
      <c r="K28" s="43"/>
      <c r="L28" s="43"/>
      <c r="M28" s="43"/>
      <c r="N28" s="138"/>
      <c r="O28" s="1"/>
    </row>
    <row r="29" spans="1:15" ht="293.25" customHeight="1">
      <c r="A29" s="13"/>
      <c r="B29" s="114"/>
      <c r="C29" s="94"/>
      <c r="D29" s="94"/>
      <c r="E29" s="94"/>
      <c r="F29" s="64"/>
      <c r="G29" s="94"/>
      <c r="H29" s="15" t="s">
        <v>54</v>
      </c>
      <c r="I29" s="13"/>
      <c r="J29" s="13"/>
      <c r="K29" s="43"/>
      <c r="L29" s="43"/>
      <c r="M29" s="43"/>
      <c r="N29" s="139"/>
      <c r="O29" s="1"/>
    </row>
    <row r="30" spans="1:15" ht="25.5">
      <c r="A30" s="96" t="s">
        <v>82</v>
      </c>
      <c r="B30" s="97"/>
      <c r="C30" s="97"/>
      <c r="D30" s="97"/>
      <c r="E30" s="97"/>
      <c r="F30" s="97"/>
      <c r="G30" s="98"/>
      <c r="H30" s="15" t="s">
        <v>36</v>
      </c>
      <c r="I30" s="13"/>
      <c r="J30" s="13"/>
      <c r="K30" s="43"/>
      <c r="L30" s="43"/>
      <c r="M30" s="43"/>
      <c r="N30" s="61" t="s">
        <v>80</v>
      </c>
      <c r="O30" s="1"/>
    </row>
    <row r="31" spans="1:15" ht="38.25" customHeight="1">
      <c r="A31" s="13"/>
      <c r="B31" s="54" t="s">
        <v>72</v>
      </c>
      <c r="C31" s="92" t="s">
        <v>4</v>
      </c>
      <c r="D31" s="89">
        <v>43465</v>
      </c>
      <c r="E31" s="108"/>
      <c r="F31" s="107"/>
      <c r="G31" s="89">
        <v>43160</v>
      </c>
      <c r="H31" s="15" t="s">
        <v>53</v>
      </c>
      <c r="I31" s="13"/>
      <c r="J31" s="13"/>
      <c r="K31" s="43"/>
      <c r="L31" s="43"/>
      <c r="M31" s="43"/>
      <c r="N31" s="138"/>
      <c r="O31" s="1"/>
    </row>
    <row r="32" spans="1:15" ht="25.5" customHeight="1">
      <c r="A32" s="13"/>
      <c r="B32" s="113"/>
      <c r="C32" s="93"/>
      <c r="D32" s="90"/>
      <c r="E32" s="93"/>
      <c r="F32" s="63"/>
      <c r="G32" s="90"/>
      <c r="H32" s="15" t="s">
        <v>56</v>
      </c>
      <c r="I32" s="13"/>
      <c r="J32" s="13"/>
      <c r="K32" s="43"/>
      <c r="L32" s="43"/>
      <c r="M32" s="43"/>
      <c r="N32" s="138"/>
      <c r="O32" s="1"/>
    </row>
    <row r="33" spans="1:15" ht="177" customHeight="1">
      <c r="A33" s="13"/>
      <c r="B33" s="114"/>
      <c r="C33" s="94"/>
      <c r="D33" s="91"/>
      <c r="E33" s="94"/>
      <c r="F33" s="64"/>
      <c r="G33" s="91"/>
      <c r="H33" s="15" t="s">
        <v>54</v>
      </c>
      <c r="I33" s="13"/>
      <c r="J33" s="13"/>
      <c r="K33" s="43"/>
      <c r="L33" s="43"/>
      <c r="M33" s="43"/>
      <c r="N33" s="139"/>
      <c r="O33" s="1"/>
    </row>
    <row r="34" spans="1:15" ht="30.75" customHeight="1">
      <c r="A34" s="41">
        <v>27</v>
      </c>
      <c r="B34" s="80" t="s">
        <v>67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1"/>
    </row>
    <row r="35" spans="1:15" ht="38.25" customHeight="1">
      <c r="A35" s="123"/>
      <c r="B35" s="54" t="s">
        <v>72</v>
      </c>
      <c r="C35" s="92" t="s">
        <v>132</v>
      </c>
      <c r="D35" s="89">
        <v>43465</v>
      </c>
      <c r="E35" s="108"/>
      <c r="F35" s="54" t="s">
        <v>116</v>
      </c>
      <c r="G35" s="89">
        <v>43160</v>
      </c>
      <c r="H35" s="15" t="s">
        <v>36</v>
      </c>
      <c r="I35" s="19" t="s">
        <v>85</v>
      </c>
      <c r="J35" s="19" t="s">
        <v>6</v>
      </c>
      <c r="K35" s="43">
        <f>K36</f>
        <v>0</v>
      </c>
      <c r="L35" s="43">
        <f>L36</f>
        <v>0</v>
      </c>
      <c r="M35" s="43">
        <f>M36</f>
        <v>0</v>
      </c>
      <c r="N35" s="54"/>
      <c r="O35" s="1"/>
    </row>
    <row r="36" spans="1:15" ht="38.25">
      <c r="A36" s="124"/>
      <c r="B36" s="113"/>
      <c r="C36" s="93"/>
      <c r="D36" s="90"/>
      <c r="E36" s="93"/>
      <c r="F36" s="113"/>
      <c r="G36" s="90"/>
      <c r="H36" s="15" t="s">
        <v>84</v>
      </c>
      <c r="I36" s="19" t="s">
        <v>85</v>
      </c>
      <c r="J36" s="19" t="s">
        <v>6</v>
      </c>
      <c r="K36" s="43">
        <v>0</v>
      </c>
      <c r="L36" s="43">
        <v>0</v>
      </c>
      <c r="M36" s="43">
        <v>0</v>
      </c>
      <c r="N36" s="136"/>
      <c r="O36" s="1"/>
    </row>
    <row r="37" spans="1:15" ht="25.5">
      <c r="A37" s="124"/>
      <c r="B37" s="113"/>
      <c r="C37" s="93"/>
      <c r="D37" s="90"/>
      <c r="E37" s="93"/>
      <c r="F37" s="113"/>
      <c r="G37" s="90"/>
      <c r="H37" s="15" t="s">
        <v>83</v>
      </c>
      <c r="I37" s="13"/>
      <c r="J37" s="13"/>
      <c r="K37" s="43"/>
      <c r="L37" s="43"/>
      <c r="M37" s="43"/>
      <c r="N37" s="136"/>
      <c r="O37" s="1"/>
    </row>
    <row r="38" spans="1:15" ht="111.75" customHeight="1">
      <c r="A38" s="125"/>
      <c r="B38" s="114"/>
      <c r="C38" s="94"/>
      <c r="D38" s="91"/>
      <c r="E38" s="94"/>
      <c r="F38" s="114"/>
      <c r="G38" s="91"/>
      <c r="H38" s="15" t="s">
        <v>54</v>
      </c>
      <c r="I38" s="13"/>
      <c r="J38" s="13"/>
      <c r="K38" s="43"/>
      <c r="L38" s="43"/>
      <c r="M38" s="43"/>
      <c r="N38" s="137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35" t="s">
        <v>124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35" t="s">
        <v>42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35" t="s">
        <v>43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35" t="s">
        <v>125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35" t="s">
        <v>126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50" spans="1:14" ht="61.5" customHeight="1">
      <c r="A50" s="135" t="s">
        <v>129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2" spans="1:14" ht="30.75" customHeight="1">
      <c r="A52" s="135" t="s">
        <v>45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4" spans="1:14" ht="78.75" customHeight="1">
      <c r="A54" s="135" t="s">
        <v>46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6" spans="1:14" ht="78.75" customHeight="1">
      <c r="A56" s="135" t="s">
        <v>47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8" spans="1:14" ht="64.5" customHeight="1">
      <c r="A58" s="95" t="s">
        <v>48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</row>
    <row r="60" spans="1:14" ht="49.5" customHeight="1">
      <c r="A60" s="95" t="s">
        <v>49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2" spans="1:14" ht="48.75" customHeight="1">
      <c r="A62" s="95" t="s">
        <v>50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4" spans="1:14" ht="34.5" customHeight="1">
      <c r="A64" s="95" t="s">
        <v>128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6" spans="1:14" ht="34.5" customHeight="1">
      <c r="A66" s="95" t="s">
        <v>51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8" spans="1:14" ht="33.75" customHeight="1">
      <c r="A68" s="95" t="s">
        <v>52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70" spans="1:14" ht="33.75" customHeight="1">
      <c r="A70" s="95" t="s">
        <v>127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</sheetData>
  <sheetProtection/>
  <mergeCells count="94">
    <mergeCell ref="A13:G13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  <mergeCell ref="N26:N29"/>
    <mergeCell ref="F27:F29"/>
    <mergeCell ref="N22:N25"/>
    <mergeCell ref="G35:G38"/>
    <mergeCell ref="N30:N33"/>
    <mergeCell ref="B31:B33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A54:N54"/>
    <mergeCell ref="F35:F38"/>
    <mergeCell ref="A48:N48"/>
    <mergeCell ref="A52:N52"/>
    <mergeCell ref="A44:N44"/>
    <mergeCell ref="A35:A38"/>
    <mergeCell ref="E35:E38"/>
    <mergeCell ref="B35:B38"/>
    <mergeCell ref="A23:A25"/>
    <mergeCell ref="A14:A16"/>
    <mergeCell ref="D14:D16"/>
    <mergeCell ref="D23:D25"/>
    <mergeCell ref="C23:C25"/>
    <mergeCell ref="B18:B20"/>
    <mergeCell ref="B23:B25"/>
    <mergeCell ref="B21:N21"/>
    <mergeCell ref="C14:C16"/>
    <mergeCell ref="F18:F20"/>
    <mergeCell ref="I3:M3"/>
    <mergeCell ref="I4:J4"/>
    <mergeCell ref="G18:G20"/>
    <mergeCell ref="F14:F16"/>
    <mergeCell ref="A17:G17"/>
    <mergeCell ref="B14:B16"/>
    <mergeCell ref="E14:E16"/>
    <mergeCell ref="A18:A20"/>
    <mergeCell ref="C18:C20"/>
    <mergeCell ref="D18:D20"/>
    <mergeCell ref="K4:L4"/>
    <mergeCell ref="M4:M5"/>
    <mergeCell ref="N10:N12"/>
    <mergeCell ref="N14:N16"/>
    <mergeCell ref="N3:N5"/>
    <mergeCell ref="C10:C12"/>
    <mergeCell ref="G10:G12"/>
    <mergeCell ref="F10:F12"/>
    <mergeCell ref="E10:E12"/>
    <mergeCell ref="B8:N8"/>
    <mergeCell ref="D31:D33"/>
    <mergeCell ref="C31:C33"/>
    <mergeCell ref="G31:G33"/>
    <mergeCell ref="F31:F33"/>
    <mergeCell ref="E31:E33"/>
    <mergeCell ref="N17:N20"/>
    <mergeCell ref="E18:E20"/>
    <mergeCell ref="D27:D29"/>
    <mergeCell ref="E23:E25"/>
    <mergeCell ref="C27:C29"/>
    <mergeCell ref="A30:G30"/>
    <mergeCell ref="A1:N1"/>
    <mergeCell ref="A2:N2"/>
    <mergeCell ref="A3:A5"/>
    <mergeCell ref="B3:B5"/>
    <mergeCell ref="C3:C5"/>
    <mergeCell ref="D3:E4"/>
    <mergeCell ref="H3:H5"/>
    <mergeCell ref="F3:F5"/>
    <mergeCell ref="G3:G5"/>
    <mergeCell ref="B34:N34"/>
    <mergeCell ref="A7:G7"/>
    <mergeCell ref="A9:G9"/>
    <mergeCell ref="D10:D12"/>
    <mergeCell ref="B10:B12"/>
    <mergeCell ref="A70:N70"/>
    <mergeCell ref="A68:N68"/>
    <mergeCell ref="A62:N62"/>
    <mergeCell ref="A64:N64"/>
    <mergeCell ref="A66:N66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2018-03-12T12:19:17Z</dcterms:modified>
  <cp:category/>
  <cp:version/>
  <cp:contentType/>
  <cp:contentStatus/>
</cp:coreProperties>
</file>