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575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<sst xmlns="http://schemas.openxmlformats.org/spreadsheetml/2006/main" count="185" uniqueCount="133">
  <si>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</si>
  <si>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</si>
  <si>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</si>
  <si>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</si>
  <si>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</si>
  <si>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</si>
  <si>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</si>
  <si>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</si>
  <si>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</si>
  <si>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</si>
  <si>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</si>
  <si>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</si>
  <si>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</si>
  <si>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</si>
  <si>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</si>
  <si>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</si>
  <si>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</si>
  <si>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</si>
  <si>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</si>
  <si>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</si>
  <si>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</si>
  <si>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</si>
  <si>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</si>
  <si>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</si>
  <si>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</si>
  <si>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</si>
  <si>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</si>
  <si>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</si>
  <si>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</si>
  <si>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</si>
  <si>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</si>
  <si>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</si>
  <si>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</si>
  <si>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</si>
  <si>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</si>
  <si>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</si>
  <si>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</si>
  <si>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</si>
  <si>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</si>
  <si>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</si>
  <si>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</si>
  <si>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</si>
  <si>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</si>
  <si>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</si>
  <si>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</si>
  <si>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</si>
  <si>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</si>
  <si>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</si>
  <si>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</si>
  <si>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</si>
  <si>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</si>
  <si>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</si>
  <si>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</si>
  <si>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</si>
  <si>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</si>
  <si>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</si>
  <si>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</si>
  <si>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</si>
  <si>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</si>
  <si>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</si>
  <si>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</si>
  <si>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</si>
  <si>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</si>
  <si>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</si>
  <si>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</si>
  <si>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</si>
  <si>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</si>
  <si>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</si>
  <si>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</si>
  <si>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</si>
  <si>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</si>
  <si>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</si>
  <si>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</si>
  <si>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</si>
  <si>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</si>
  <si>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</si>
  <si>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</si>
  <si>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</si>
  <si>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</si>
  <si>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</si>
  <si>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</si>
  <si>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</si>
  <si>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</si>
  <si>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</si>
  <si>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</si>
  <si>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</si>
  <si>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</si>
  <si>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</si>
  <si>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</si>
  <si>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</si>
  <si>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</si>
  <si>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</si>
  <si>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</si>
  <si>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</si>
  <si>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</si>
  <si>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</si>
  <si>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</si>
  <si>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</si>
  <si>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</si>
  <si>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</si>
  <si>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</si>
  <si>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</si>
  <si>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</si>
  <si>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</si>
  <si>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</si>
  <si>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</si>
  <si>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</si>
  <si>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</si>
  <si>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</si>
  <si>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</si>
  <si>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</si>
  <si>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</si>
  <si>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</si>
  <si>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</si>
  <si>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</si>
  <si>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</si>
  <si>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</si>
  <si>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</si>
  <si>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</si>
  <si>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</si>
  <si>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</si>
  <si>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</si>
  <si>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</si>
  <si>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</si>
  <si>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</si>
  <si>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</si>
  <si>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 xml:space="preserve">С 9 по 22 апреля 2018 года Ульяновская область приняла участие в проведении IV Всероссийской недели финансовой грамотности для детей и молодежи при поддержке Губернатора С.И.Морозова. Мероприятия проходили в форме открытых уроков, лекций с участием экспертов, творческих конкурсов, квестов, экскурсий в финансовые организации, обучающих деловых игр. Среди школ проведен конкурс на определение 10 самых активных участников Всероссийской недели финансовой грамотности.
10 апреля 2018 года в Ульяновской области стартовала Всероссийская социальная кампания «Повод для обгона», цель которой снижение количества ДТП и пропаганда безопасности дорожного движения. Организованы мероприятия для разных категорий граждан, в том числе проведены тематические занятия по безопасности в школах, детских садах для обучающихся, педагогов и родителей. На базе ОГБУ ДО «Дворец творчества детей и молодежи» состоялись круглые столы и пресс-конференции, на которых обсуждались вопросы профилактики детского дорожно-транспортного травматизма, качество подготовки водителей в автошколах.  
12-13 апреля 2018 года в Ульяновском авиационном колледже – Межрегиональном центре компетенций состоялся региональный этап Всероссийской программы Арт-Профи Форум: областной Арт-Профи Слет «Профессии будущего», цель которого повышение престижа рабочих профессий и технических специальностей. Мероприятие включало конкурсную и деловую программу. Организованы выставка социальных инициатив и технического творчества, экскурсии, мастер-классы. Состоялся фестиваль детских и молодежных академий, в рамках которого каждая из них наглядно представляла результаты своей деятельности. 
С 16 по 22 апреля 2018 года школьники и студенты Ульяновской области приняли участие во Всероссийской акции «Неделя без турникетов», цель которой профориентационное самоопределение, популяризация профессий, востребованных на промышленном производстве. В рамках мероприятия было организовано посещение ведущих предприятий региона, в том числе «Авиастара-СП», Ульяновского конструкторского бюро приборостроения, Ульяновского моторного завода, трикотажной фабрики «Русь», швейной фабрики «Бостон», типографии «Печатный двор». 
МКУ ДО Чердаклинский ЦДО за занятое второе место в конкурсе волонтерских инициатив, организованном «Альфа-банком», получил переносное тактильное и сенсорное оборудование для реабилитации детей с ОВЗ и детей-инвалидов. 
С 18 по 21 апреля 2018 года делегация Ульяновской области во главе с Губернатором С.И.Морозовым приняла участие в Московском Международном Салоне Образования 2018 (ММСО), главная тема которого «Новая экосистема образования». В рамках мероприятия Глава региона и генеральный директор АСИ С.Чупшева подписали соглашение о реализации новой федеральной стратегической инициативы «Кадры будущего для региона», направленной на создание условий и мер поддержки талантливых школьников 14-17 лет для формирования профориентационной мотивации в соответствии с ключевыми отраслями и предприятиями региона. Ульяновская область стала одним из первых регионов в стране, в котором в пилотном режиме запущен данный проект.
</t>
  </si>
  <si>
    <t xml:space="preserve">С 13 по 15 апреля 2018 года на базе ОГБУ ДО «Центр «Алые паруса» состоялся «Международный лагерь Smart Camp» под названием «Horror Party». Участниками смены стали школьники старше 13 лет из Ульяновских и Самарских школ.  
14 апреля 2018 года состоялось открытие второго офиса школы «Seven Kids. Центр развития интеллекта» по адресу ул.Рябикова, 70, корп.2. Первый офис был открыт 10 февраля в Заволжском районе на ул. Карбышева д. 2а. Занятия в школе проводятся по нескольким курсам: ментальная арифметика, курс развития памяти и скорости чтения. 
18 апреля 2018 года в креативном пространстве «Точка кипения» состоялась форсайт-сессия с презентацией слияния двух школ иностранных языков: «Смарт» и лингвистического холдинга «Брайт». Планируется создание крупнейшего в регионе образовательного холдинга «Школа иностранных языков «Смарт», включающего 12 филиалов в районах города. 
С 20 по 23 апреля 2018 года состоялся финал сезона 2017-2018 года проекта «Лига школьного предпринимательства» в формате «Деловой смены» на базе ОГБУ ДО «ДООЦ Юность», организованный Корпорацией развития предпринимательства Ульяновской области совместно с Комитетом по молодёжному предпринимательству УРО ООО «ОПОРА РОССИИ», в котором  приняли участие команды, показавшие лучшие результаты в течение сезона. На финальном мероприятии школьники защищали проекты, разработанные за год. Победителями сезона стали команды МБОУ «Средняя школа №82» г.Ульяновска и МБОУ «Лицей №25» г.Димитровграда.  
21 апреля 2018 года в Информационном центре атомной энергии для школьников и студентов был проведён «День экологических знаний», гостем которого стал Ефаров С.А. - начальник управления защиты окружающей среды государственного научного центра — научно-исследовательского института атомных реакторов.
</t>
  </si>
  <si>
    <t xml:space="preserve">Со 2 по 7 апреля 2018 года в Москве состоялся финал Всероссийского конкурса «Педагогический дебют – 2018», на победу в котором претендовало 137 молодых преподавателей из 45 регионов России со стажем работы не более пяти лет. В номинации «Молодые педагоги дополнительного образования» победителем стал Сергей Карачев – педагог дополнительного образования объединения «Киношкола «Синергия» МБУ ДО ЦДТ №2. 
7 апреля 2018 года в Самаре прошел Международный фестиваль-конкурс «Музыка звезд», в котором принимали участие ребята в возрасте от 7 лет. Воспитанники МБУ ДО «Детская школа искусств № 12» стали лауреатами конкурса в двух номинациях: академический и эстрадный вокал. Одновременно с конкурсом проходил очный отбор в проект «Синяя птица». Арина Екатеренчук ученица ДШИ № 12 не только стала лауреатом 2 степени, но и получила шанс поучаствовать в известном шоу. 
С 9 по 13 апреля 2018 года в Москве проходил Второй тур Всероссийского открытого конкурса юношеских исследовательских работ имени В.И.Вернадского, в котором наш регион представили победители регионального этапа Архипова А., Кандрашина Е., Черкасова Е., Куляшева А. Все ульяновские участницы вернулись с Дипломами призёров I степени. 
11-12 апреля 2018 года на базе ОГБУ ДО «Дворец творчества детей и молодёжи» проходил региональный фестиваль научно-технического творчества «Техноград», цель которого выявление и поддержка одарённых детей и молодёжи в области технического творчества, создание условий для реализации творческих способностей. В рамках Фестиваля были организованы конкурс-выставка технических работ, региональная конференция школьников «Юные техники и изобретатели», первенство в классе «радиоуправляемые модели вертолётов», в управлении беспилотным летательным транспортом, методические мастерские и круглый стол «Город 3D-творчества».
12 апреля 2018 года в Ульяновском нанотехнологическом центре состоялось подведение итогов регионального этапа Всероссийского конкурса «Большие вызовы» среди школьников. 10 учеников школ региона, представивших свои научно-технические проекты, отправятся на Всероссийский этап, который пройдет в июле 2018 года в образовательном центре «Сириус» г.Сочи.
14 апреля 2018 года в «Точке кипения» состоялось мероприятие по награждению победителей X Всероссийского конкурса исследовательских работ детей старшего дошкольного возраста «Мой проект». В число победителей вошли семь воспитанников дошкольных учреждений Ульяновской области. В конкурсе были представлены  работы по социальному, естественно-научному, гуманитарному, художественно-эстетическому, краеведческому, здоровьесберегающему и изобретательскому направлениям. 
С 14 по 18 апреля 2018 года в Москве проходили мероприятия финала Всероссийского национального юниорского водного конкурса. С.Антипова, учащаяся 11 класса Университетских классов при УлГПУ им. И.Н. Ульянова, стала призёром в номинации «Моря и океаны», представив проект «Определение зон экомониторинга акватории Черного моря».
15 апреля 2018 года в Москве прошёл III Общероссийский фестиваль интеллектуальных игр для школьников «Звездопад 2018», на котором Ульяновскую область представила команда «Где логика?» из МБОУ «Многопрофильный лицей № 11 им. В.Г.Мендельсона». Программа Фестиваля состояла из нескольких этапов – динамичных командных интеллектуальных игр. Команда ульяновских школьников заняла почётное 3 место, уступив при этом только соперникам из Тамбовской и Московской областей.
15 апреля 2018 года в Ульяновске стартовал региональный этап открытого Всероссийского конкурса «Эколидер» в рамках Акции «Вода и здоровье», который продлится до 10 июня 2018 года. К участию приглашаются обучающиеся 8-11 классов, изъявившие желание провести экологические уроки «Вода в природе и жизни человека» для 5-8 классов. Цель конкурса – формирование у школьников ответственного отношения к водным ресурсам, как к источнику здоровья и жизни на Земле, повышение потребительской грамотности. Победители будут рекомендованы для участия в федеральном этапе конкурса. 
С 16 по 20 апреля 2018 года в Москве состоялся финал Всероссийского конкурса исследовательских краеведческих работ «Отечество» по нескольким номинациям, в том числе «Археология», «Военная история», «Экологическое краеведение», «Школьные музеи. История образования». От Ульяновской области были представлены работы в номинации «Литературное краеведение. Топонимика», обучающихся МБОУ «Инзенская СОШ № 2» и МБОУ «Карсунская СШ». 
С 16 по 21 апреля 2018 года проведён очный этап Всероссийского конкурса-фестиваля для детей и молодёжи в области дополнительного образования «Журавли надежды – 2018», в рамках которого состоялся фестиваль для педагогов дополнительного образования «Методическая мозаика». Педагоги из МКУ ДО ДДТ Мелекесский район вошли в число победителей. Никитина Т.В. стала лауреатом I и II степени, представив программы «Краевед-исследователь» и «Лоскутное шитье», Прохорова Т.А. – лауреат III степени, представила программу «Улыбка».
21 апреля 2018 года в Свято-Троицком Серафимо-Дивеевском монастыре в Нижегородской области состоялось подведение итогов конкурса «Серафимовский учитель – 2017/2018», направленного на выявление лучших педагогических практик в области духовно-нравственного просвещения. В число победителей вошли педагог МБУ ДО ЦДТ № 2 В.Неумоина, учителя из МБОУ «Средняя школа № 9 г.Димитровграда» И.Крандина и Е.Сердюкова. Лучшие работы будут опубликованы в сборнике программ по духовно-нравственному просвещению. 
С 25 по 27 апреля 2018 года на базе ФГБУ «Детский дом отдыха Непецино» проходил Всероссийский конкурс научно-исследовательских и творческих работ «Первые шаги в науке», на котором Ульяновскую область представили три победителя регионального этапа. Ярослав Удовенко, воспитанник объединения «Авиамодельное» ОГБУ ДО «Дворец творчества детей и молодежи» стал победителем, два других участника Сергей Радионов (МБУ ДО ЦДТ № 2) и Александр Царев  (МБОУ СШ № 82) награждены дипломами 1 степени. 
25 апреля 2018 года завершился региональный конкурс детского самодеятельного творчества «Симбирский Олимп», который проводился по следующим направлениям: вокальное искусство, театральное искусство, хореографическое искусство, изобразительное искусство и литературное творчество. Победители приглашены для участия в гала-концерте и церемонии награждения, и  могут быть рекомендованы для участия во Всероссийских и Международных конкурсах. 
Денис Скрипин, обучающийся 11 класса МБОУ «Средняя школа № 82»,  занял второе место в финальном этапе XII Всероссийской олимпиады по финансовой грамотности для старшеклассников, который проходил в Москве с 23 по 29 марта 2018 года, становясь призёром второй год подряд.
Клейменова Валерия стала чемпионкой России по классическим шахматам среди девочек до 11 лет. Соревнования прошли в «АКваЛоо» (Лоо, Краснодарский край). Валерия — действующая чемпионка Ульяновской области среди женщин (самая молодая в истории Ульяновской области). 
В Ульяновской области стартовал приём заявок на смотр-конкурс музеев образовательных учреждений «Герои Отечества», цель которого содействие сохранению в музеях образовательных организаций памяти военнослужащих и представителей правоохранительных органов, которые погибли при исполнении воинского и служебного долга. Приём материалов продолжится до 15 мая. Итоги конкурса будут подведены до 30 мая. Лучшие работы направят на финальный окружной этап.
</t>
  </si>
  <si>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апреле 2018 года прошли курсы повышения квалификации 123 (c нарастающим итогом 522) педагогических работника, что составляет 9,94% от общего числа педагогов дошкольного образования в регионе.</t>
  </si>
  <si>
    <t>В 2018 году планируется создать дополнительных мест для детей дошкольного возраста за счёт строительства 2 дошкольных образовательных организаций (на 240 мест каждая) в Заволжском районе г. Ульяновска, возврата в действующую сеть дошкольной образовательной организации на 180 мест в Заволжском районе г. Ульяновска, капитального ремонта здания дошкольной образовательной организации на 120 мест в Ленинском районе г. Ульяновска,  а также модернизации (создании условий) действующих дошкольных образовательных организаций (140 мест). За счёт негосударственного сектора планируется создать 15 дополнительных мест для детей раннего возраста.</t>
  </si>
  <si>
    <t>По состоянию на 01.05.2018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4645 человек;
численность детей в возрасте от 2 месяцев до 3 лет, не обеспеченных местом в дошкольных образовательных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28437 человек. Охват детей в возрасте от 2 месяцев до 3 лет различными формами дошкольного образования составляет 18,6% (потребность населения удовлетворена на 100%). По результатам мониторинга предварительного комплектования на 2018/2019 учебный год выявлена потребность в создании дополнительных мест для детей в возрасте от 1,5 до 3 лет, дефицит составляет 700 мест.</t>
  </si>
  <si>
    <t>В 2018 году для достижения показателя в 22% запланированно приведение здания ОГБПОУ "Ульяновский электромеханический колледж" в соответствие с требованиями, обеспечивающими беспрепятственный доступ лиц с ОВЗ. По состоянию на 1 мая 2018 года принято решение о выделении во втором полугодии 2018 года финансирования из регионального бюджета для приведение здания ОГБПОУ "Ульяновский электромеханический колледж" в соответствие с требованиями, обеспечивающими беспрепятственный доступ лиц с ОВЗ 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</si>
</sst>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14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4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0" fontId="34" fillId="0" borderId="13" xfId="0" applyFont="1" applyBorder="1" applyAlignment="1">
      <alignment vertical="top"/>
    </xf>
    <xf numFmtId="0" fontId="34" fillId="0" borderId="11" xfId="0" applyFont="1" applyBorder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3">
      <selection activeCell="C14" sqref="C14:C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7"/>
      <c r="M1" s="7"/>
      <c r="N1" s="3"/>
      <c r="O1" s="3"/>
    </row>
    <row r="2" spans="1:15" ht="15.7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7"/>
      <c r="M2" s="7"/>
      <c r="N2" s="3"/>
      <c r="O2" s="3"/>
    </row>
    <row r="3" spans="1:15" ht="15.75">
      <c r="A3" s="66" t="s">
        <v>1</v>
      </c>
      <c r="B3" s="66" t="s">
        <v>2</v>
      </c>
      <c r="C3" s="49" t="s">
        <v>3</v>
      </c>
      <c r="D3" s="66" t="s">
        <v>4</v>
      </c>
      <c r="E3" s="66" t="s">
        <v>8</v>
      </c>
      <c r="F3" s="66" t="s">
        <v>5</v>
      </c>
      <c r="G3" s="72" t="s">
        <v>6</v>
      </c>
      <c r="H3" s="72"/>
      <c r="I3" s="72"/>
      <c r="J3" s="72"/>
      <c r="K3" s="77" t="s">
        <v>12</v>
      </c>
      <c r="L3" s="7"/>
      <c r="M3" s="6"/>
      <c r="N3" s="3"/>
      <c r="O3" s="3"/>
    </row>
    <row r="4" spans="1:15" ht="96" customHeight="1">
      <c r="A4" s="66"/>
      <c r="B4" s="66"/>
      <c r="C4" s="69"/>
      <c r="D4" s="66"/>
      <c r="E4" s="66"/>
      <c r="F4" s="66"/>
      <c r="G4" s="8" t="s">
        <v>9</v>
      </c>
      <c r="H4" s="8" t="s">
        <v>10</v>
      </c>
      <c r="I4" s="8" t="s">
        <v>7</v>
      </c>
      <c r="J4" s="8" t="s">
        <v>11</v>
      </c>
      <c r="K4" s="77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49">
        <v>599</v>
      </c>
      <c r="B6" s="25" t="s">
        <v>111</v>
      </c>
      <c r="C6" s="56" t="s">
        <v>51</v>
      </c>
      <c r="D6" s="46" t="s">
        <v>52</v>
      </c>
      <c r="E6" s="46" t="s">
        <v>53</v>
      </c>
      <c r="F6" s="21">
        <v>2012</v>
      </c>
      <c r="G6" s="46" t="s">
        <v>54</v>
      </c>
      <c r="H6" s="22">
        <v>95</v>
      </c>
      <c r="I6" s="23">
        <v>91</v>
      </c>
      <c r="J6" s="23">
        <v>-4</v>
      </c>
      <c r="K6" s="46" t="s">
        <v>55</v>
      </c>
      <c r="L6" s="7"/>
      <c r="M6" s="5"/>
      <c r="N6" s="4"/>
      <c r="O6" s="4"/>
    </row>
    <row r="7" spans="1:15" ht="16.5" customHeight="1">
      <c r="A7" s="50"/>
      <c r="B7" s="25" t="s">
        <v>82</v>
      </c>
      <c r="C7" s="57"/>
      <c r="D7" s="47"/>
      <c r="E7" s="47"/>
      <c r="F7" s="21">
        <v>2013</v>
      </c>
      <c r="G7" s="52"/>
      <c r="H7" s="24">
        <v>96</v>
      </c>
      <c r="I7" s="22">
        <v>97.4</v>
      </c>
      <c r="J7" s="23">
        <v>1.4</v>
      </c>
      <c r="K7" s="52"/>
      <c r="L7" s="7"/>
      <c r="M7" s="5"/>
      <c r="N7" s="4"/>
      <c r="O7" s="4"/>
    </row>
    <row r="8" spans="1:15" ht="16.5" customHeight="1">
      <c r="A8" s="50"/>
      <c r="B8" s="25" t="s">
        <v>83</v>
      </c>
      <c r="C8" s="57"/>
      <c r="D8" s="47"/>
      <c r="E8" s="47"/>
      <c r="F8" s="21">
        <v>2014</v>
      </c>
      <c r="G8" s="52"/>
      <c r="H8" s="24">
        <v>97</v>
      </c>
      <c r="I8" s="23">
        <v>98</v>
      </c>
      <c r="J8" s="23">
        <v>1</v>
      </c>
      <c r="K8" s="52"/>
      <c r="L8" s="7"/>
      <c r="M8" s="5"/>
      <c r="N8" s="4"/>
      <c r="O8" s="4"/>
    </row>
    <row r="9" spans="1:15" ht="67.5" customHeight="1">
      <c r="A9" s="50"/>
      <c r="B9" s="26" t="s">
        <v>84</v>
      </c>
      <c r="C9" s="58"/>
      <c r="D9" s="48"/>
      <c r="E9" s="48"/>
      <c r="F9" s="21">
        <v>2015</v>
      </c>
      <c r="G9" s="53"/>
      <c r="H9" s="24">
        <v>100</v>
      </c>
      <c r="I9" s="22">
        <v>100</v>
      </c>
      <c r="J9" s="22">
        <v>0</v>
      </c>
      <c r="K9" s="53"/>
      <c r="L9" s="1"/>
      <c r="M9" s="1"/>
      <c r="N9" s="2"/>
      <c r="O9" s="2"/>
    </row>
    <row r="10" spans="1:15" ht="27" customHeight="1">
      <c r="A10" s="50"/>
      <c r="B10" s="28" t="s">
        <v>112</v>
      </c>
      <c r="C10" s="65" t="s">
        <v>56</v>
      </c>
      <c r="D10" s="46" t="s">
        <v>52</v>
      </c>
      <c r="E10" s="46" t="s">
        <v>53</v>
      </c>
      <c r="F10" s="29">
        <v>2012</v>
      </c>
      <c r="G10" s="46" t="s">
        <v>57</v>
      </c>
      <c r="H10" s="30">
        <v>29</v>
      </c>
      <c r="I10" s="30">
        <v>29</v>
      </c>
      <c r="J10" s="31">
        <v>0</v>
      </c>
      <c r="K10" s="54" t="s">
        <v>55</v>
      </c>
      <c r="L10" s="1"/>
      <c r="M10" s="1"/>
      <c r="N10" s="2"/>
      <c r="O10" s="2"/>
    </row>
    <row r="11" spans="1:15" ht="27" customHeight="1">
      <c r="A11" s="50"/>
      <c r="B11" s="28" t="s">
        <v>85</v>
      </c>
      <c r="C11" s="59"/>
      <c r="D11" s="52"/>
      <c r="E11" s="52"/>
      <c r="F11" s="32">
        <v>2013</v>
      </c>
      <c r="G11" s="52"/>
      <c r="H11" s="33">
        <v>30</v>
      </c>
      <c r="I11" s="24">
        <v>30</v>
      </c>
      <c r="J11" s="24">
        <v>0</v>
      </c>
      <c r="K11" s="55"/>
      <c r="L11" s="1"/>
      <c r="M11" s="1"/>
      <c r="N11" s="2"/>
      <c r="O11" s="2"/>
    </row>
    <row r="12" spans="1:15" ht="41.25" customHeight="1">
      <c r="A12" s="50"/>
      <c r="B12" s="28" t="s">
        <v>86</v>
      </c>
      <c r="C12" s="59"/>
      <c r="D12" s="52"/>
      <c r="E12" s="52"/>
      <c r="F12" s="32">
        <v>2014</v>
      </c>
      <c r="G12" s="52"/>
      <c r="H12" s="24">
        <v>33</v>
      </c>
      <c r="I12" s="24">
        <v>37</v>
      </c>
      <c r="J12" s="24">
        <v>4</v>
      </c>
      <c r="K12" s="34" t="s">
        <v>88</v>
      </c>
      <c r="L12" s="1"/>
      <c r="M12" s="1"/>
      <c r="N12" s="2"/>
      <c r="O12" s="2"/>
    </row>
    <row r="13" spans="1:15" ht="19.5" customHeight="1">
      <c r="A13" s="50"/>
      <c r="B13" s="28" t="s">
        <v>87</v>
      </c>
      <c r="C13" s="60"/>
      <c r="D13" s="53"/>
      <c r="E13" s="53"/>
      <c r="F13" s="32">
        <v>2015</v>
      </c>
      <c r="G13" s="53"/>
      <c r="H13" s="24">
        <v>37</v>
      </c>
      <c r="I13" s="24">
        <v>33.9</v>
      </c>
      <c r="J13" s="24">
        <v>-3.1</v>
      </c>
      <c r="K13" s="27" t="s">
        <v>69</v>
      </c>
      <c r="L13" s="1"/>
      <c r="M13" s="1"/>
      <c r="N13" s="2"/>
      <c r="O13" s="2"/>
    </row>
    <row r="14" spans="1:15" ht="18.75" customHeight="1">
      <c r="A14" s="50"/>
      <c r="B14" s="25" t="s">
        <v>113</v>
      </c>
      <c r="C14" s="56" t="s">
        <v>58</v>
      </c>
      <c r="D14" s="46" t="s">
        <v>52</v>
      </c>
      <c r="E14" s="67" t="s">
        <v>124</v>
      </c>
      <c r="F14" s="32">
        <v>2012</v>
      </c>
      <c r="G14" s="46" t="s">
        <v>59</v>
      </c>
      <c r="H14" s="24">
        <v>57</v>
      </c>
      <c r="I14" s="24">
        <v>76.3</v>
      </c>
      <c r="J14" s="24">
        <f>I14-H14</f>
        <v>19.299999999999997</v>
      </c>
      <c r="K14" s="61" t="s">
        <v>55</v>
      </c>
      <c r="L14" s="1"/>
      <c r="M14" s="1"/>
      <c r="N14" s="2"/>
      <c r="O14" s="2"/>
    </row>
    <row r="15" spans="1:15" ht="34.5" customHeight="1">
      <c r="A15" s="50"/>
      <c r="B15" s="25" t="s">
        <v>89</v>
      </c>
      <c r="C15" s="59"/>
      <c r="D15" s="52"/>
      <c r="E15" s="52"/>
      <c r="F15" s="32">
        <v>2013</v>
      </c>
      <c r="G15" s="52"/>
      <c r="H15" s="24">
        <v>59</v>
      </c>
      <c r="I15" s="24">
        <v>72.5</v>
      </c>
      <c r="J15" s="24">
        <f>I15-H15</f>
        <v>13.5</v>
      </c>
      <c r="K15" s="73"/>
      <c r="L15" s="1"/>
      <c r="M15" s="1"/>
      <c r="N15" s="2"/>
      <c r="O15" s="2"/>
    </row>
    <row r="16" spans="1:15" ht="42" customHeight="1">
      <c r="A16" s="50"/>
      <c r="B16" s="25" t="s">
        <v>90</v>
      </c>
      <c r="C16" s="59"/>
      <c r="D16" s="52"/>
      <c r="E16" s="52"/>
      <c r="F16" s="32">
        <v>2014</v>
      </c>
      <c r="G16" s="52"/>
      <c r="H16" s="24">
        <v>62</v>
      </c>
      <c r="I16" s="24">
        <v>71</v>
      </c>
      <c r="J16" s="24">
        <f>I16-H16</f>
        <v>9</v>
      </c>
      <c r="K16" s="36" t="s">
        <v>95</v>
      </c>
      <c r="L16" s="1"/>
      <c r="M16" s="1"/>
      <c r="N16" s="2"/>
      <c r="O16" s="2"/>
    </row>
    <row r="17" spans="1:15" ht="45" customHeight="1">
      <c r="A17" s="50"/>
      <c r="B17" s="25" t="s">
        <v>91</v>
      </c>
      <c r="C17" s="59"/>
      <c r="D17" s="52"/>
      <c r="E17" s="52"/>
      <c r="F17" s="32">
        <v>2015</v>
      </c>
      <c r="G17" s="52"/>
      <c r="H17" s="24">
        <v>73</v>
      </c>
      <c r="I17" s="22">
        <v>75</v>
      </c>
      <c r="J17" s="22">
        <v>2</v>
      </c>
      <c r="K17" s="36" t="s">
        <v>96</v>
      </c>
      <c r="L17" s="1"/>
      <c r="M17" s="1"/>
      <c r="N17" s="2"/>
      <c r="O17" s="2"/>
    </row>
    <row r="18" spans="1:15" ht="65.25" customHeight="1">
      <c r="A18" s="50"/>
      <c r="B18" s="25" t="s">
        <v>92</v>
      </c>
      <c r="C18" s="59"/>
      <c r="D18" s="52"/>
      <c r="E18" s="52"/>
      <c r="F18" s="32">
        <v>2016</v>
      </c>
      <c r="G18" s="52"/>
      <c r="H18" s="24">
        <v>75</v>
      </c>
      <c r="I18" s="22">
        <v>80.6</v>
      </c>
      <c r="J18" s="22">
        <v>5.6</v>
      </c>
      <c r="K18" s="54" t="s">
        <v>60</v>
      </c>
      <c r="L18" s="1"/>
      <c r="M18" s="1"/>
      <c r="N18" s="2"/>
      <c r="O18" s="2"/>
    </row>
    <row r="19" spans="1:15" ht="25.5" customHeight="1">
      <c r="A19" s="50"/>
      <c r="B19" s="25" t="s">
        <v>93</v>
      </c>
      <c r="C19" s="59"/>
      <c r="D19" s="52"/>
      <c r="E19" s="52"/>
      <c r="F19" s="32">
        <v>2017</v>
      </c>
      <c r="G19" s="52"/>
      <c r="H19" s="24">
        <v>75</v>
      </c>
      <c r="I19" s="22">
        <v>83.2</v>
      </c>
      <c r="J19" s="22">
        <f>I19-H19</f>
        <v>8.200000000000003</v>
      </c>
      <c r="K19" s="55"/>
      <c r="L19" s="1"/>
      <c r="M19" s="1"/>
      <c r="N19" s="2"/>
      <c r="O19" s="2"/>
    </row>
    <row r="20" spans="1:15" ht="19.5" customHeight="1">
      <c r="A20" s="50"/>
      <c r="B20" s="37" t="s">
        <v>94</v>
      </c>
      <c r="C20" s="60"/>
      <c r="D20" s="53"/>
      <c r="E20" s="53"/>
      <c r="F20" s="32">
        <v>2018</v>
      </c>
      <c r="G20" s="53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50"/>
      <c r="B21" s="28" t="s">
        <v>114</v>
      </c>
      <c r="C21" s="56" t="s">
        <v>61</v>
      </c>
      <c r="D21" s="46" t="s">
        <v>52</v>
      </c>
      <c r="E21" s="46" t="s">
        <v>53</v>
      </c>
      <c r="F21" s="32">
        <v>2012</v>
      </c>
      <c r="G21" s="46" t="s">
        <v>62</v>
      </c>
      <c r="H21" s="24" t="s">
        <v>105</v>
      </c>
      <c r="I21" s="22" t="s">
        <v>105</v>
      </c>
      <c r="J21" s="22" t="s">
        <v>105</v>
      </c>
      <c r="K21" s="61" t="s">
        <v>55</v>
      </c>
      <c r="L21" s="1"/>
      <c r="M21" s="1"/>
      <c r="N21" s="2"/>
      <c r="O21" s="2"/>
    </row>
    <row r="22" spans="1:15" ht="21" customHeight="1">
      <c r="A22" s="50"/>
      <c r="B22" s="28" t="s">
        <v>97</v>
      </c>
      <c r="C22" s="59"/>
      <c r="D22" s="52"/>
      <c r="E22" s="52"/>
      <c r="F22" s="32">
        <v>2013</v>
      </c>
      <c r="G22" s="52"/>
      <c r="H22" s="24">
        <v>5.4</v>
      </c>
      <c r="I22" s="22">
        <v>5.5</v>
      </c>
      <c r="J22" s="22">
        <f>I22-H22</f>
        <v>0.09999999999999964</v>
      </c>
      <c r="K22" s="62"/>
      <c r="L22" s="1"/>
      <c r="M22" s="1"/>
      <c r="N22" s="2"/>
      <c r="O22" s="2"/>
    </row>
    <row r="23" spans="1:15" ht="21.75" customHeight="1">
      <c r="A23" s="50"/>
      <c r="B23" s="28" t="s">
        <v>98</v>
      </c>
      <c r="C23" s="59"/>
      <c r="D23" s="52"/>
      <c r="E23" s="52"/>
      <c r="F23" s="32">
        <v>2014</v>
      </c>
      <c r="G23" s="52"/>
      <c r="H23" s="33">
        <v>8.3</v>
      </c>
      <c r="I23" s="22">
        <v>8.6</v>
      </c>
      <c r="J23" s="22">
        <f>I23-H23</f>
        <v>0.29999999999999893</v>
      </c>
      <c r="K23" s="62"/>
      <c r="L23" s="1"/>
      <c r="M23" s="1"/>
      <c r="N23" s="2"/>
      <c r="O23" s="2"/>
    </row>
    <row r="24" spans="1:15" ht="18.75" customHeight="1">
      <c r="A24" s="50"/>
      <c r="B24" s="28" t="s">
        <v>99</v>
      </c>
      <c r="C24" s="59"/>
      <c r="D24" s="52"/>
      <c r="E24" s="52"/>
      <c r="F24" s="32">
        <v>2015</v>
      </c>
      <c r="G24" s="52"/>
      <c r="H24" s="24">
        <v>14</v>
      </c>
      <c r="I24" s="22">
        <v>14.3</v>
      </c>
      <c r="J24" s="22">
        <v>0.3</v>
      </c>
      <c r="K24" s="63"/>
      <c r="L24" s="1"/>
      <c r="M24" s="1"/>
      <c r="N24" s="2"/>
      <c r="O24" s="2"/>
    </row>
    <row r="25" spans="1:15" ht="15" customHeight="1">
      <c r="A25" s="50"/>
      <c r="B25" s="28" t="s">
        <v>100</v>
      </c>
      <c r="C25" s="59"/>
      <c r="D25" s="52"/>
      <c r="E25" s="52"/>
      <c r="F25" s="32">
        <v>2016</v>
      </c>
      <c r="G25" s="52"/>
      <c r="H25" s="24">
        <v>17</v>
      </c>
      <c r="I25" s="22">
        <v>17</v>
      </c>
      <c r="J25" s="22">
        <v>0</v>
      </c>
      <c r="K25" s="63"/>
      <c r="L25" s="1"/>
      <c r="M25" s="1"/>
      <c r="N25" s="2"/>
      <c r="O25" s="2"/>
    </row>
    <row r="26" spans="1:15" ht="20.25" customHeight="1">
      <c r="A26" s="50"/>
      <c r="B26" s="28" t="s">
        <v>101</v>
      </c>
      <c r="C26" s="59"/>
      <c r="D26" s="52"/>
      <c r="E26" s="52"/>
      <c r="F26" s="32">
        <v>2017</v>
      </c>
      <c r="G26" s="52"/>
      <c r="H26" s="24">
        <v>20</v>
      </c>
      <c r="I26" s="22">
        <v>20</v>
      </c>
      <c r="J26" s="22">
        <v>0</v>
      </c>
      <c r="K26" s="64"/>
      <c r="L26" s="1"/>
      <c r="M26" s="1"/>
      <c r="N26" s="2"/>
      <c r="O26" s="2"/>
    </row>
    <row r="27" spans="1:15" ht="18.75" customHeight="1">
      <c r="A27" s="50"/>
      <c r="B27" s="28" t="s">
        <v>102</v>
      </c>
      <c r="C27" s="59"/>
      <c r="D27" s="52"/>
      <c r="E27" s="52"/>
      <c r="F27" s="32">
        <v>2018</v>
      </c>
      <c r="G27" s="52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50"/>
      <c r="B28" s="28" t="s">
        <v>103</v>
      </c>
      <c r="C28" s="59"/>
      <c r="D28" s="52"/>
      <c r="E28" s="52"/>
      <c r="F28" s="32">
        <v>2019</v>
      </c>
      <c r="G28" s="52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50"/>
      <c r="B29" s="28" t="s">
        <v>104</v>
      </c>
      <c r="C29" s="60"/>
      <c r="D29" s="53"/>
      <c r="E29" s="53"/>
      <c r="F29" s="38">
        <v>2020</v>
      </c>
      <c r="G29" s="53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50"/>
      <c r="B30" s="28" t="s">
        <v>115</v>
      </c>
      <c r="C30" s="74" t="s">
        <v>63</v>
      </c>
      <c r="D30" s="46" t="s">
        <v>52</v>
      </c>
      <c r="E30" s="46" t="s">
        <v>53</v>
      </c>
      <c r="F30" s="32">
        <v>2012</v>
      </c>
      <c r="G30" s="46" t="s">
        <v>64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50"/>
      <c r="B31" s="28" t="s">
        <v>106</v>
      </c>
      <c r="C31" s="75"/>
      <c r="D31" s="70"/>
      <c r="E31" s="70"/>
      <c r="F31" s="32">
        <v>2013</v>
      </c>
      <c r="G31" s="70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50"/>
      <c r="B32" s="28" t="s">
        <v>107</v>
      </c>
      <c r="C32" s="75"/>
      <c r="D32" s="70"/>
      <c r="E32" s="70"/>
      <c r="F32" s="32">
        <v>2014</v>
      </c>
      <c r="G32" s="70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51"/>
      <c r="B33" s="28" t="s">
        <v>108</v>
      </c>
      <c r="C33" s="76"/>
      <c r="D33" s="71"/>
      <c r="E33" s="71"/>
      <c r="F33" s="32">
        <v>2015</v>
      </c>
      <c r="G33" s="71"/>
      <c r="H33" s="44">
        <v>1.77</v>
      </c>
      <c r="I33" s="44">
        <v>2.95</v>
      </c>
      <c r="J33" s="44">
        <v>1.18</v>
      </c>
      <c r="K33" s="27" t="s">
        <v>69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79" t="s">
        <v>32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79" t="s">
        <v>33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78" t="s">
        <v>34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78" t="s">
        <v>38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78" t="s">
        <v>35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A37:K37"/>
    <mergeCell ref="K18:K19"/>
    <mergeCell ref="E21:E29"/>
    <mergeCell ref="K3:K4"/>
    <mergeCell ref="A43:K43"/>
    <mergeCell ref="A35:K35"/>
    <mergeCell ref="D21:D29"/>
    <mergeCell ref="A41:K41"/>
    <mergeCell ref="E30:E33"/>
    <mergeCell ref="A39:K39"/>
    <mergeCell ref="G30:G33"/>
    <mergeCell ref="A1:K1"/>
    <mergeCell ref="A2:K2"/>
    <mergeCell ref="A3:A4"/>
    <mergeCell ref="B3:B4"/>
    <mergeCell ref="C3:C4"/>
    <mergeCell ref="D30:D33"/>
    <mergeCell ref="G3:J3"/>
    <mergeCell ref="K14:K15"/>
    <mergeCell ref="C21:C29"/>
    <mergeCell ref="C30:C33"/>
    <mergeCell ref="C10:C13"/>
    <mergeCell ref="G14:G20"/>
    <mergeCell ref="G10:G13"/>
    <mergeCell ref="F3:F4"/>
    <mergeCell ref="E14:E20"/>
    <mergeCell ref="E3:E4"/>
    <mergeCell ref="D10:D13"/>
    <mergeCell ref="D3:D4"/>
    <mergeCell ref="D14:D20"/>
    <mergeCell ref="G6:G9"/>
    <mergeCell ref="E6:E9"/>
    <mergeCell ref="A6:A33"/>
    <mergeCell ref="G21:G29"/>
    <mergeCell ref="K10:K11"/>
    <mergeCell ref="E10:E13"/>
    <mergeCell ref="C6:C9"/>
    <mergeCell ref="C14:C20"/>
    <mergeCell ref="K21:K26"/>
    <mergeCell ref="D6:D9"/>
    <mergeCell ref="K6:K9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32" t="s">
        <v>116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4"/>
    </row>
    <row r="2" spans="1:15" ht="13.5" customHeight="1">
      <c r="A2" s="132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4"/>
    </row>
    <row r="3" spans="1:15" ht="15.75">
      <c r="A3" s="124" t="s">
        <v>2</v>
      </c>
      <c r="B3" s="124" t="s">
        <v>15</v>
      </c>
      <c r="C3" s="124" t="s">
        <v>16</v>
      </c>
      <c r="D3" s="135" t="s">
        <v>17</v>
      </c>
      <c r="E3" s="136"/>
      <c r="F3" s="124" t="s">
        <v>20</v>
      </c>
      <c r="G3" s="124" t="s">
        <v>21</v>
      </c>
      <c r="H3" s="124" t="s">
        <v>22</v>
      </c>
      <c r="I3" s="124" t="s">
        <v>23</v>
      </c>
      <c r="J3" s="124"/>
      <c r="K3" s="124"/>
      <c r="L3" s="124"/>
      <c r="M3" s="124"/>
      <c r="N3" s="124" t="s">
        <v>31</v>
      </c>
      <c r="O3" s="9"/>
    </row>
    <row r="4" spans="1:15" ht="72.75" customHeight="1">
      <c r="A4" s="124"/>
      <c r="B4" s="124"/>
      <c r="C4" s="124"/>
      <c r="D4" s="137"/>
      <c r="E4" s="138"/>
      <c r="F4" s="124"/>
      <c r="G4" s="124"/>
      <c r="H4" s="124"/>
      <c r="I4" s="124" t="s">
        <v>24</v>
      </c>
      <c r="J4" s="124"/>
      <c r="K4" s="124" t="s">
        <v>109</v>
      </c>
      <c r="L4" s="124"/>
      <c r="M4" s="122" t="s">
        <v>117</v>
      </c>
      <c r="N4" s="124"/>
      <c r="O4" s="9"/>
    </row>
    <row r="5" spans="1:15" ht="51.75" customHeight="1">
      <c r="A5" s="124"/>
      <c r="B5" s="124"/>
      <c r="C5" s="124"/>
      <c r="D5" s="11" t="s">
        <v>18</v>
      </c>
      <c r="E5" s="11" t="s">
        <v>19</v>
      </c>
      <c r="F5" s="124"/>
      <c r="G5" s="124"/>
      <c r="H5" s="124"/>
      <c r="I5" s="11" t="s">
        <v>25</v>
      </c>
      <c r="J5" s="11" t="s">
        <v>26</v>
      </c>
      <c r="K5" s="11" t="s">
        <v>27</v>
      </c>
      <c r="L5" s="11" t="s">
        <v>28</v>
      </c>
      <c r="M5" s="123"/>
      <c r="N5" s="124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42" t="s">
        <v>65</v>
      </c>
      <c r="B7" s="143"/>
      <c r="C7" s="143"/>
      <c r="D7" s="143"/>
      <c r="E7" s="143"/>
      <c r="F7" s="143"/>
      <c r="G7" s="144"/>
      <c r="H7" s="15" t="s">
        <v>29</v>
      </c>
      <c r="I7" s="13"/>
      <c r="J7" s="13"/>
      <c r="K7" s="27">
        <f>K9+K13+K22+K26+K35</f>
        <v>102.9</v>
      </c>
      <c r="L7" s="27">
        <f>L9+L13+L22+L26+L35</f>
        <v>102.9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27" t="s">
        <v>51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7"/>
    </row>
    <row r="9" spans="1:15" ht="32.25" customHeight="1">
      <c r="A9" s="145" t="s">
        <v>70</v>
      </c>
      <c r="B9" s="146"/>
      <c r="C9" s="146"/>
      <c r="D9" s="146"/>
      <c r="E9" s="146"/>
      <c r="F9" s="146"/>
      <c r="G9" s="147"/>
      <c r="H9" s="15" t="s">
        <v>30</v>
      </c>
      <c r="I9" s="13"/>
      <c r="J9" s="13"/>
      <c r="K9" s="27">
        <f>K10</f>
        <v>0</v>
      </c>
      <c r="L9" s="45">
        <f>L10</f>
        <v>0</v>
      </c>
      <c r="M9" s="27">
        <f>M10</f>
        <v>0</v>
      </c>
      <c r="N9" s="13"/>
      <c r="O9" s="1"/>
    </row>
    <row r="10" spans="1:15" ht="38.25" customHeight="1">
      <c r="A10" s="83"/>
      <c r="B10" s="107" t="s">
        <v>66</v>
      </c>
      <c r="C10" s="107" t="s">
        <v>130</v>
      </c>
      <c r="D10" s="80">
        <v>43465</v>
      </c>
      <c r="E10" s="86"/>
      <c r="F10" s="107" t="s">
        <v>110</v>
      </c>
      <c r="G10" s="80">
        <v>43221</v>
      </c>
      <c r="H10" s="15" t="s">
        <v>47</v>
      </c>
      <c r="I10" s="19" t="s">
        <v>79</v>
      </c>
      <c r="J10" s="19" t="s">
        <v>80</v>
      </c>
      <c r="K10" s="27">
        <v>0</v>
      </c>
      <c r="L10" s="45">
        <v>0</v>
      </c>
      <c r="M10" s="27">
        <v>0</v>
      </c>
      <c r="N10" s="56"/>
      <c r="O10" s="1"/>
    </row>
    <row r="11" spans="1:15" ht="26.25">
      <c r="A11" s="84"/>
      <c r="B11" s="87"/>
      <c r="C11" s="87"/>
      <c r="D11" s="81"/>
      <c r="E11" s="87"/>
      <c r="F11" s="87"/>
      <c r="G11" s="81"/>
      <c r="H11" s="16" t="s">
        <v>49</v>
      </c>
      <c r="I11" s="13"/>
      <c r="J11" s="13"/>
      <c r="K11" s="27">
        <v>0</v>
      </c>
      <c r="L11" s="27">
        <v>0</v>
      </c>
      <c r="M11" s="27">
        <v>0</v>
      </c>
      <c r="N11" s="95"/>
      <c r="O11" s="1"/>
    </row>
    <row r="12" spans="1:15" ht="208.5" customHeight="1">
      <c r="A12" s="85"/>
      <c r="B12" s="88"/>
      <c r="C12" s="88"/>
      <c r="D12" s="82"/>
      <c r="E12" s="88"/>
      <c r="F12" s="88"/>
      <c r="G12" s="82"/>
      <c r="H12" s="15" t="s">
        <v>48</v>
      </c>
      <c r="I12" s="13"/>
      <c r="J12" s="13"/>
      <c r="K12" s="27">
        <v>0</v>
      </c>
      <c r="L12" s="27">
        <v>0</v>
      </c>
      <c r="M12" s="27">
        <v>0</v>
      </c>
      <c r="N12" s="96"/>
      <c r="O12" s="1"/>
    </row>
    <row r="13" spans="1:15" ht="44.25" customHeight="1">
      <c r="A13" s="102" t="s">
        <v>67</v>
      </c>
      <c r="B13" s="125"/>
      <c r="C13" s="125"/>
      <c r="D13" s="125"/>
      <c r="E13" s="125"/>
      <c r="F13" s="125"/>
      <c r="G13" s="126"/>
      <c r="H13" s="15" t="s">
        <v>30</v>
      </c>
      <c r="I13" s="13"/>
      <c r="J13" s="13"/>
      <c r="K13" s="27">
        <f>K14</f>
        <v>102.9</v>
      </c>
      <c r="L13" s="27">
        <f>L14</f>
        <v>102.9</v>
      </c>
      <c r="M13" s="27">
        <f>M14</f>
        <v>100</v>
      </c>
      <c r="N13" s="13"/>
      <c r="O13" s="1"/>
    </row>
    <row r="14" spans="1:15" ht="38.25" customHeight="1">
      <c r="A14" s="108"/>
      <c r="B14" s="56" t="s">
        <v>66</v>
      </c>
      <c r="C14" s="114" t="s">
        <v>129</v>
      </c>
      <c r="D14" s="80">
        <v>43465</v>
      </c>
      <c r="E14" s="86"/>
      <c r="F14" s="56" t="s">
        <v>110</v>
      </c>
      <c r="G14" s="80">
        <v>43221</v>
      </c>
      <c r="H14" s="15" t="s">
        <v>47</v>
      </c>
      <c r="I14" s="19" t="s">
        <v>79</v>
      </c>
      <c r="J14" s="19" t="s">
        <v>81</v>
      </c>
      <c r="K14" s="27">
        <v>102.9</v>
      </c>
      <c r="L14" s="27">
        <v>102.9</v>
      </c>
      <c r="M14" s="27">
        <v>100</v>
      </c>
      <c r="N14" s="56" t="s">
        <v>71</v>
      </c>
      <c r="O14" s="1"/>
    </row>
    <row r="15" spans="1:15" ht="25.5">
      <c r="A15" s="109"/>
      <c r="B15" s="95"/>
      <c r="C15" s="115"/>
      <c r="D15" s="81"/>
      <c r="E15" s="87"/>
      <c r="F15" s="95"/>
      <c r="G15" s="81"/>
      <c r="H15" s="15" t="s">
        <v>50</v>
      </c>
      <c r="I15" s="13"/>
      <c r="J15" s="13"/>
      <c r="K15" s="27">
        <v>0</v>
      </c>
      <c r="L15" s="27">
        <v>0</v>
      </c>
      <c r="M15" s="27">
        <v>0</v>
      </c>
      <c r="N15" s="95"/>
      <c r="O15" s="1"/>
    </row>
    <row r="16" spans="1:15" ht="159" customHeight="1">
      <c r="A16" s="110"/>
      <c r="B16" s="96"/>
      <c r="C16" s="116"/>
      <c r="D16" s="82"/>
      <c r="E16" s="88"/>
      <c r="F16" s="96"/>
      <c r="G16" s="82"/>
      <c r="H16" s="15" t="s">
        <v>48</v>
      </c>
      <c r="I16" s="13"/>
      <c r="J16" s="13"/>
      <c r="K16" s="27">
        <v>0</v>
      </c>
      <c r="L16" s="27">
        <v>0</v>
      </c>
      <c r="M16" s="27">
        <v>0</v>
      </c>
      <c r="N16" s="96"/>
      <c r="O16" s="1"/>
    </row>
    <row r="17" spans="1:15" ht="64.5" customHeight="1">
      <c r="A17" s="129" t="s">
        <v>72</v>
      </c>
      <c r="B17" s="130"/>
      <c r="C17" s="130"/>
      <c r="D17" s="130"/>
      <c r="E17" s="130"/>
      <c r="F17" s="130"/>
      <c r="G17" s="131"/>
      <c r="H17" s="15" t="s">
        <v>30</v>
      </c>
      <c r="I17" s="13"/>
      <c r="J17" s="13"/>
      <c r="K17" s="43"/>
      <c r="L17" s="43"/>
      <c r="M17" s="43"/>
      <c r="N17" s="65" t="s">
        <v>74</v>
      </c>
      <c r="O17" s="1"/>
    </row>
    <row r="18" spans="1:15" ht="38.25" customHeight="1">
      <c r="A18" s="83"/>
      <c r="B18" s="107" t="s">
        <v>66</v>
      </c>
      <c r="C18" s="107" t="s">
        <v>131</v>
      </c>
      <c r="D18" s="86">
        <v>43465</v>
      </c>
      <c r="E18" s="86"/>
      <c r="F18" s="117"/>
      <c r="G18" s="86">
        <v>43221</v>
      </c>
      <c r="H18" s="15" t="s">
        <v>47</v>
      </c>
      <c r="I18" s="13"/>
      <c r="J18" s="13"/>
      <c r="K18" s="43"/>
      <c r="L18" s="43"/>
      <c r="M18" s="43"/>
      <c r="N18" s="120"/>
      <c r="O18" s="1"/>
    </row>
    <row r="19" spans="1:15" ht="25.5">
      <c r="A19" s="84"/>
      <c r="B19" s="87"/>
      <c r="C19" s="87"/>
      <c r="D19" s="87"/>
      <c r="E19" s="87"/>
      <c r="F19" s="118"/>
      <c r="G19" s="87"/>
      <c r="H19" s="15" t="s">
        <v>50</v>
      </c>
      <c r="I19" s="13"/>
      <c r="J19" s="13"/>
      <c r="K19" s="43"/>
      <c r="L19" s="43"/>
      <c r="M19" s="43"/>
      <c r="N19" s="120"/>
      <c r="O19" s="1"/>
    </row>
    <row r="20" spans="1:15" ht="132.75" customHeight="1">
      <c r="A20" s="85"/>
      <c r="B20" s="88"/>
      <c r="C20" s="88"/>
      <c r="D20" s="88"/>
      <c r="E20" s="88"/>
      <c r="F20" s="119"/>
      <c r="G20" s="88"/>
      <c r="H20" s="15" t="s">
        <v>48</v>
      </c>
      <c r="I20" s="13"/>
      <c r="J20" s="13"/>
      <c r="K20" s="43"/>
      <c r="L20" s="43"/>
      <c r="M20" s="43"/>
      <c r="N20" s="121"/>
      <c r="O20" s="1"/>
    </row>
    <row r="21" spans="1:15" ht="26.25" customHeight="1">
      <c r="A21" s="42">
        <v>26</v>
      </c>
      <c r="B21" s="111" t="s">
        <v>68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O21" s="1"/>
    </row>
    <row r="22" spans="1:15" ht="25.5">
      <c r="A22" s="89" t="s">
        <v>73</v>
      </c>
      <c r="B22" s="90"/>
      <c r="C22" s="91"/>
      <c r="D22" s="90"/>
      <c r="E22" s="90"/>
      <c r="F22" s="90"/>
      <c r="G22" s="92"/>
      <c r="H22" s="15" t="s">
        <v>30</v>
      </c>
      <c r="I22" s="13"/>
      <c r="J22" s="13"/>
      <c r="K22" s="43"/>
      <c r="L22" s="43"/>
      <c r="M22" s="43"/>
      <c r="N22" s="65" t="s">
        <v>74</v>
      </c>
      <c r="O22" s="1"/>
    </row>
    <row r="23" spans="1:15" ht="38.25" customHeight="1">
      <c r="A23" s="108"/>
      <c r="B23" s="56" t="s">
        <v>66</v>
      </c>
      <c r="C23" s="99" t="s">
        <v>127</v>
      </c>
      <c r="D23" s="80">
        <v>43465</v>
      </c>
      <c r="E23" s="86"/>
      <c r="F23" s="93"/>
      <c r="G23" s="80">
        <v>43221</v>
      </c>
      <c r="H23" s="15" t="s">
        <v>47</v>
      </c>
      <c r="I23" s="13"/>
      <c r="J23" s="13"/>
      <c r="K23" s="43"/>
      <c r="L23" s="43"/>
      <c r="M23" s="43"/>
      <c r="N23" s="97"/>
      <c r="O23" s="1"/>
    </row>
    <row r="24" spans="1:15" ht="25.5" customHeight="1">
      <c r="A24" s="109"/>
      <c r="B24" s="95"/>
      <c r="C24" s="100"/>
      <c r="D24" s="81"/>
      <c r="E24" s="87"/>
      <c r="F24" s="75"/>
      <c r="G24" s="81"/>
      <c r="H24" s="15" t="s">
        <v>50</v>
      </c>
      <c r="I24" s="13"/>
      <c r="J24" s="13"/>
      <c r="K24" s="43"/>
      <c r="L24" s="43"/>
      <c r="M24" s="43"/>
      <c r="N24" s="97"/>
      <c r="O24" s="1"/>
    </row>
    <row r="25" spans="1:15" ht="409.5" customHeight="1">
      <c r="A25" s="110"/>
      <c r="B25" s="96"/>
      <c r="C25" s="101"/>
      <c r="D25" s="82"/>
      <c r="E25" s="88"/>
      <c r="F25" s="76"/>
      <c r="G25" s="82"/>
      <c r="H25" s="15" t="s">
        <v>48</v>
      </c>
      <c r="I25" s="13"/>
      <c r="J25" s="13"/>
      <c r="K25" s="43"/>
      <c r="L25" s="43"/>
      <c r="M25" s="43"/>
      <c r="N25" s="98"/>
      <c r="O25" s="1"/>
    </row>
    <row r="26" spans="1:15" ht="25.5">
      <c r="A26" s="89" t="s">
        <v>75</v>
      </c>
      <c r="B26" s="91"/>
      <c r="C26" s="91"/>
      <c r="D26" s="91"/>
      <c r="E26" s="91"/>
      <c r="F26" s="91"/>
      <c r="G26" s="94"/>
      <c r="H26" s="15" t="s">
        <v>30</v>
      </c>
      <c r="I26" s="13"/>
      <c r="J26" s="13"/>
      <c r="K26" s="43"/>
      <c r="L26" s="43"/>
      <c r="M26" s="43"/>
      <c r="N26" s="65" t="s">
        <v>74</v>
      </c>
      <c r="O26" s="1"/>
    </row>
    <row r="27" spans="1:15" ht="38.25" customHeight="1">
      <c r="A27" s="13"/>
      <c r="B27" s="56" t="s">
        <v>125</v>
      </c>
      <c r="C27" s="99" t="s">
        <v>126</v>
      </c>
      <c r="D27" s="86">
        <v>43465</v>
      </c>
      <c r="E27" s="86"/>
      <c r="F27" s="93"/>
      <c r="G27" s="86">
        <v>43221</v>
      </c>
      <c r="H27" s="15" t="s">
        <v>47</v>
      </c>
      <c r="I27" s="13"/>
      <c r="J27" s="13"/>
      <c r="K27" s="43"/>
      <c r="L27" s="43"/>
      <c r="M27" s="43"/>
      <c r="N27" s="97"/>
      <c r="O27" s="1"/>
    </row>
    <row r="28" spans="1:15" ht="25.5">
      <c r="A28" s="13"/>
      <c r="B28" s="95"/>
      <c r="C28" s="100"/>
      <c r="D28" s="87"/>
      <c r="E28" s="87"/>
      <c r="F28" s="75"/>
      <c r="G28" s="87"/>
      <c r="H28" s="15" t="s">
        <v>50</v>
      </c>
      <c r="I28" s="13"/>
      <c r="J28" s="13"/>
      <c r="K28" s="43"/>
      <c r="L28" s="43"/>
      <c r="M28" s="43"/>
      <c r="N28" s="97"/>
      <c r="O28" s="1"/>
    </row>
    <row r="29" spans="1:15" ht="293.25" customHeight="1">
      <c r="A29" s="13"/>
      <c r="B29" s="96"/>
      <c r="C29" s="101"/>
      <c r="D29" s="88"/>
      <c r="E29" s="88"/>
      <c r="F29" s="76"/>
      <c r="G29" s="88"/>
      <c r="H29" s="15" t="s">
        <v>48</v>
      </c>
      <c r="I29" s="13"/>
      <c r="J29" s="13"/>
      <c r="K29" s="43"/>
      <c r="L29" s="43"/>
      <c r="M29" s="43"/>
      <c r="N29" s="98"/>
      <c r="O29" s="1"/>
    </row>
    <row r="30" spans="1:15" ht="25.5">
      <c r="A30" s="102" t="s">
        <v>76</v>
      </c>
      <c r="B30" s="91"/>
      <c r="C30" s="91"/>
      <c r="D30" s="91"/>
      <c r="E30" s="91"/>
      <c r="F30" s="91"/>
      <c r="G30" s="94"/>
      <c r="H30" s="15" t="s">
        <v>30</v>
      </c>
      <c r="I30" s="13"/>
      <c r="J30" s="13"/>
      <c r="K30" s="43"/>
      <c r="L30" s="43"/>
      <c r="M30" s="43"/>
      <c r="N30" s="65" t="s">
        <v>74</v>
      </c>
      <c r="O30" s="1"/>
    </row>
    <row r="31" spans="1:15" ht="38.25" customHeight="1">
      <c r="A31" s="13"/>
      <c r="B31" s="56" t="s">
        <v>66</v>
      </c>
      <c r="C31" s="99" t="s">
        <v>128</v>
      </c>
      <c r="D31" s="80">
        <v>43465</v>
      </c>
      <c r="E31" s="86"/>
      <c r="F31" s="93"/>
      <c r="G31" s="80">
        <v>43221</v>
      </c>
      <c r="H31" s="15" t="s">
        <v>47</v>
      </c>
      <c r="I31" s="13"/>
      <c r="J31" s="13"/>
      <c r="K31" s="43"/>
      <c r="L31" s="43"/>
      <c r="M31" s="43"/>
      <c r="N31" s="97"/>
      <c r="O31" s="1"/>
    </row>
    <row r="32" spans="1:15" ht="25.5" customHeight="1">
      <c r="A32" s="13"/>
      <c r="B32" s="95"/>
      <c r="C32" s="100"/>
      <c r="D32" s="81"/>
      <c r="E32" s="87"/>
      <c r="F32" s="75"/>
      <c r="G32" s="81"/>
      <c r="H32" s="15" t="s">
        <v>50</v>
      </c>
      <c r="I32" s="13"/>
      <c r="J32" s="13"/>
      <c r="K32" s="43"/>
      <c r="L32" s="43"/>
      <c r="M32" s="43"/>
      <c r="N32" s="97"/>
      <c r="O32" s="1"/>
    </row>
    <row r="33" spans="1:15" ht="177" customHeight="1">
      <c r="A33" s="13"/>
      <c r="B33" s="96"/>
      <c r="C33" s="101"/>
      <c r="D33" s="82"/>
      <c r="E33" s="88"/>
      <c r="F33" s="76"/>
      <c r="G33" s="82"/>
      <c r="H33" s="15" t="s">
        <v>48</v>
      </c>
      <c r="I33" s="13"/>
      <c r="J33" s="13"/>
      <c r="K33" s="43"/>
      <c r="L33" s="43"/>
      <c r="M33" s="43"/>
      <c r="N33" s="98"/>
      <c r="O33" s="1"/>
    </row>
    <row r="34" spans="1:15" ht="30.75" customHeight="1">
      <c r="A34" s="41">
        <v>27</v>
      </c>
      <c r="B34" s="139" t="s">
        <v>61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"/>
    </row>
    <row r="35" spans="1:15" ht="38.25" customHeight="1">
      <c r="A35" s="108"/>
      <c r="B35" s="56" t="s">
        <v>66</v>
      </c>
      <c r="C35" s="107" t="s">
        <v>132</v>
      </c>
      <c r="D35" s="80">
        <v>43465</v>
      </c>
      <c r="E35" s="86"/>
      <c r="F35" s="56" t="s">
        <v>110</v>
      </c>
      <c r="G35" s="80">
        <v>43221</v>
      </c>
      <c r="H35" s="15" t="s">
        <v>30</v>
      </c>
      <c r="I35" s="19" t="s">
        <v>79</v>
      </c>
      <c r="J35" s="19" t="s">
        <v>0</v>
      </c>
      <c r="K35" s="43">
        <f>K36</f>
        <v>0</v>
      </c>
      <c r="L35" s="43">
        <f>L36</f>
        <v>0</v>
      </c>
      <c r="M35" s="43">
        <f>M36</f>
        <v>0</v>
      </c>
      <c r="N35" s="56"/>
      <c r="O35" s="1"/>
    </row>
    <row r="36" spans="1:15" ht="38.25">
      <c r="A36" s="109"/>
      <c r="B36" s="95"/>
      <c r="C36" s="87"/>
      <c r="D36" s="81"/>
      <c r="E36" s="87"/>
      <c r="F36" s="95"/>
      <c r="G36" s="81"/>
      <c r="H36" s="15" t="s">
        <v>78</v>
      </c>
      <c r="I36" s="19" t="s">
        <v>79</v>
      </c>
      <c r="J36" s="19" t="s">
        <v>0</v>
      </c>
      <c r="K36" s="43">
        <v>0</v>
      </c>
      <c r="L36" s="43">
        <v>0</v>
      </c>
      <c r="M36" s="43">
        <v>0</v>
      </c>
      <c r="N36" s="105"/>
      <c r="O36" s="1"/>
    </row>
    <row r="37" spans="1:15" ht="25.5">
      <c r="A37" s="109"/>
      <c r="B37" s="95"/>
      <c r="C37" s="87"/>
      <c r="D37" s="81"/>
      <c r="E37" s="87"/>
      <c r="F37" s="95"/>
      <c r="G37" s="81"/>
      <c r="H37" s="15" t="s">
        <v>77</v>
      </c>
      <c r="I37" s="13"/>
      <c r="J37" s="13"/>
      <c r="K37" s="43"/>
      <c r="L37" s="43"/>
      <c r="M37" s="43"/>
      <c r="N37" s="105"/>
      <c r="O37" s="1"/>
    </row>
    <row r="38" spans="1:15" ht="111.75" customHeight="1">
      <c r="A38" s="110"/>
      <c r="B38" s="96"/>
      <c r="C38" s="88"/>
      <c r="D38" s="82"/>
      <c r="E38" s="88"/>
      <c r="F38" s="96"/>
      <c r="G38" s="82"/>
      <c r="H38" s="15" t="s">
        <v>48</v>
      </c>
      <c r="I38" s="13"/>
      <c r="J38" s="13"/>
      <c r="K38" s="43"/>
      <c r="L38" s="43"/>
      <c r="M38" s="43"/>
      <c r="N38" s="106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04" t="s">
        <v>118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04" t="s">
        <v>36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04" t="s">
        <v>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04" t="s">
        <v>119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04" t="s">
        <v>120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50" spans="1:14" ht="61.5" customHeight="1">
      <c r="A50" s="104" t="s">
        <v>123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2" spans="1:14" ht="30.75" customHeight="1">
      <c r="A52" s="104" t="s">
        <v>39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4" spans="1:14" ht="78.75" customHeight="1">
      <c r="A54" s="104" t="s">
        <v>40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6" spans="1:14" ht="78.75" customHeight="1">
      <c r="A56" s="104" t="s">
        <v>41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8" spans="1:14" ht="64.5" customHeight="1">
      <c r="A58" s="103" t="s">
        <v>42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60" spans="1:14" ht="49.5" customHeight="1">
      <c r="A60" s="103" t="s">
        <v>43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2" spans="1:14" ht="48.75" customHeight="1">
      <c r="A62" s="103" t="s">
        <v>44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4" spans="1:14" ht="34.5" customHeight="1">
      <c r="A64" s="103" t="s">
        <v>122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6" spans="1:14" ht="34.5" customHeight="1">
      <c r="A66" s="103" t="s">
        <v>45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8" spans="1:14" ht="33.75" customHeight="1">
      <c r="A68" s="103" t="s">
        <v>46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70" spans="1:14" ht="33.75" customHeight="1">
      <c r="A70" s="103" t="s">
        <v>121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</sheetData>
  <sheetProtection/>
  <mergeCells count="94">
    <mergeCell ref="A70:N70"/>
    <mergeCell ref="A68:N68"/>
    <mergeCell ref="A62:N62"/>
    <mergeCell ref="A64:N64"/>
    <mergeCell ref="A66:N66"/>
    <mergeCell ref="G3:G5"/>
    <mergeCell ref="K4:L4"/>
    <mergeCell ref="B34:N34"/>
    <mergeCell ref="A7:G7"/>
    <mergeCell ref="A9:G9"/>
    <mergeCell ref="N26:N29"/>
    <mergeCell ref="F27:F29"/>
    <mergeCell ref="A1:N1"/>
    <mergeCell ref="A2:N2"/>
    <mergeCell ref="A3:A5"/>
    <mergeCell ref="B3:B5"/>
    <mergeCell ref="C3:C5"/>
    <mergeCell ref="D3:E4"/>
    <mergeCell ref="F3:F5"/>
    <mergeCell ref="D27:D29"/>
    <mergeCell ref="E23:E25"/>
    <mergeCell ref="C27:C29"/>
    <mergeCell ref="B8:N8"/>
    <mergeCell ref="I3:M3"/>
    <mergeCell ref="I4:J4"/>
    <mergeCell ref="G18:G20"/>
    <mergeCell ref="D10:D12"/>
    <mergeCell ref="A17:G17"/>
    <mergeCell ref="B10:B12"/>
    <mergeCell ref="A23:A25"/>
    <mergeCell ref="M4:M5"/>
    <mergeCell ref="N10:N12"/>
    <mergeCell ref="N14:N16"/>
    <mergeCell ref="N3:N5"/>
    <mergeCell ref="C10:C12"/>
    <mergeCell ref="G10:G12"/>
    <mergeCell ref="F10:F12"/>
    <mergeCell ref="E10:E12"/>
    <mergeCell ref="H3:H5"/>
    <mergeCell ref="A13:G13"/>
    <mergeCell ref="E14:E16"/>
    <mergeCell ref="A18:A20"/>
    <mergeCell ref="C18:C20"/>
    <mergeCell ref="D18:D20"/>
    <mergeCell ref="A14:A16"/>
    <mergeCell ref="D14:D16"/>
    <mergeCell ref="E18:E20"/>
    <mergeCell ref="C23:C25"/>
    <mergeCell ref="B18:B20"/>
    <mergeCell ref="B23:B25"/>
    <mergeCell ref="B21:N21"/>
    <mergeCell ref="C14:C16"/>
    <mergeCell ref="F18:F20"/>
    <mergeCell ref="N22:N25"/>
    <mergeCell ref="N17:N20"/>
    <mergeCell ref="F14:F16"/>
    <mergeCell ref="B14:B16"/>
    <mergeCell ref="A54:N54"/>
    <mergeCell ref="F35:F38"/>
    <mergeCell ref="A48:N48"/>
    <mergeCell ref="A52:N52"/>
    <mergeCell ref="A44:N44"/>
    <mergeCell ref="A35:A38"/>
    <mergeCell ref="E35:E38"/>
    <mergeCell ref="B35:B38"/>
    <mergeCell ref="G35:G38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N30:N33"/>
    <mergeCell ref="B31:B33"/>
    <mergeCell ref="D31:D33"/>
    <mergeCell ref="C31:C33"/>
    <mergeCell ref="G31:G33"/>
    <mergeCell ref="F31:F33"/>
    <mergeCell ref="E31:E33"/>
    <mergeCell ref="A30:G30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  <mergeCell ref="D23:D25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2018-05-14T13:34:45Z</dcterms:modified>
  <cp:category/>
  <cp:version/>
  <cp:contentType/>
  <cp:contentStatus/>
</cp:coreProperties>
</file>