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7425" activeTab="1"/>
  </bookViews>
  <sheets>
    <sheet name="Показатели" sheetId="1" r:id="rId1"/>
    <sheet name="Мероприятия" sheetId="2" r:id="rId2"/>
  </sheets>
  <calcPr calcId="162913"/>
</workbook>
</file>

<file path=xl/calcChain.xml><?xml version="1.0" encoding="utf-8"?>
<calcChain xmlns="http://schemas.openxmlformats.org/spreadsheetml/2006/main">
  <c r="K9" i="2" l="1"/>
  <c r="M35" i="2"/>
  <c r="L35" i="2"/>
  <c r="K35" i="2"/>
  <c r="L9" i="2"/>
  <c r="L7" i="2" s="1"/>
  <c r="J19" i="1"/>
  <c r="J23" i="1"/>
  <c r="J22" i="1"/>
  <c r="J16" i="1"/>
  <c r="J15" i="1"/>
  <c r="J14" i="1"/>
  <c r="M13" i="2"/>
  <c r="L13" i="2"/>
  <c r="K13" i="2"/>
  <c r="M9" i="2"/>
  <c r="K7" i="2" l="1"/>
</calcChain>
</file>

<file path=xl/comments1.xml><?xml version="1.0" encoding="utf-8"?>
<comments xmlns="http://schemas.openxmlformats.org/spreadsheetml/2006/main">
  <authors>
    <author>Автор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Статистическое наблюдение стало вестись с 2014 года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<sst xmlns="http://schemas.openxmlformats.org/spreadsheetml/2006/main" count="185" uniqueCount="134">
  <si>
    <t>04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</si>
  <si>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</si>
  <si>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</si>
  <si>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</si>
  <si>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</si>
  <si>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</si>
  <si>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</si>
  <si>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</si>
  <si>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</si>
  <si>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</si>
  <si>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</si>
  <si>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</si>
  <si>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</si>
  <si>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</si>
  <si>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</si>
  <si>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</si>
  <si>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</si>
  <si>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</si>
  <si>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</si>
  <si>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</si>
  <si>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</si>
  <si>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</si>
  <si>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</si>
  <si>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</si>
  <si>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</si>
  <si>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</si>
  <si>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</si>
  <si>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</si>
  <si>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</si>
  <si>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</si>
  <si>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</si>
  <si>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</si>
  <si>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  <charset val="204"/>
      </rPr>
      <t>(1)</t>
    </r>
    <r>
      <rPr>
        <sz val="12"/>
        <color indexed="8"/>
        <rFont val="Times New Roman"/>
        <family val="1"/>
        <charset val="204"/>
      </rPr>
      <t xml:space="preserve"> - </t>
    </r>
    <r>
      <rPr>
        <i/>
        <sz val="12"/>
        <color indexed="8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</si>
  <si>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  <charset val="204"/>
      </rPr>
      <t>(2)</t>
    </r>
    <r>
      <rPr>
        <sz val="12"/>
        <color indexed="8"/>
        <rFont val="Times New Roman"/>
        <family val="1"/>
        <charset val="204"/>
      </rPr>
      <t xml:space="preserve"> - </t>
    </r>
    <r>
      <rPr>
        <i/>
        <sz val="12"/>
        <color indexed="8"/>
        <rFont val="Times New Roman"/>
        <family val="1"/>
        <charset val="204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</si>
  <si>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</si>
  <si>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  <charset val="204"/>
      </rPr>
      <t>-</t>
    </r>
    <r>
      <rPr>
        <i/>
        <sz val="12"/>
        <color indexed="8"/>
        <rFont val="Times New Roman"/>
        <family val="1"/>
        <charset val="204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</si>
  <si>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  <charset val="204"/>
      </rPr>
      <t xml:space="preserve">(7)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</si>
  <si>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b/>
        <sz val="14"/>
        <color indexed="8"/>
        <rFont val="Times New Roman"/>
        <family val="1"/>
        <charset val="204"/>
      </rPr>
      <t xml:space="preserve">(8)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</si>
  <si>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  <charset val="204"/>
      </rPr>
      <t>ФЗ - ПЗ</t>
    </r>
    <r>
      <rPr>
        <i/>
        <sz val="12"/>
        <color indexed="8"/>
        <rFont val="Times New Roman"/>
        <family val="1"/>
        <charset val="204"/>
      </rPr>
      <t xml:space="preserve">, где   </t>
    </r>
    <r>
      <rPr>
        <b/>
        <i/>
        <sz val="12"/>
        <color indexed="8"/>
        <rFont val="Times New Roman"/>
        <family val="1"/>
        <charset val="204"/>
      </rPr>
      <t>ФЗ</t>
    </r>
    <r>
      <rPr>
        <i/>
        <sz val="12"/>
        <color indexed="8"/>
        <rFont val="Times New Roman"/>
        <family val="1"/>
        <charset val="204"/>
      </rPr>
      <t xml:space="preserve"> - фактическое значение, </t>
    </r>
    <r>
      <rPr>
        <b/>
        <i/>
        <sz val="12"/>
        <color indexed="8"/>
        <rFont val="Times New Roman"/>
        <family val="1"/>
        <charset val="204"/>
      </rPr>
      <t>ПЗ</t>
    </r>
    <r>
      <rPr>
        <i/>
        <sz val="12"/>
        <color indexed="8"/>
        <rFont val="Times New Roman"/>
        <family val="1"/>
        <charset val="204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</si>
  <si>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  <charset val="204"/>
      </rPr>
      <t xml:space="preserve">(12)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Отчетная дата - </t>
    </r>
    <r>
      <rPr>
        <b/>
        <i/>
        <sz val="12"/>
        <color indexed="8"/>
        <rFont val="Times New Roman"/>
        <family val="1"/>
        <charset val="204"/>
      </rPr>
      <t>Ⅰ</t>
    </r>
    <r>
      <rPr>
        <i/>
        <sz val="12"/>
        <color indexed="8"/>
        <rFont val="Times New Roman"/>
        <family val="1"/>
        <charset val="204"/>
      </rPr>
      <t>,</t>
    </r>
    <r>
      <rPr>
        <b/>
        <i/>
        <sz val="12"/>
        <color indexed="8"/>
        <rFont val="Times New Roman"/>
        <family val="1"/>
        <charset val="204"/>
      </rPr>
      <t xml:space="preserve"> Ⅱ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b/>
        <i/>
        <sz val="12"/>
        <color indexed="8"/>
        <rFont val="Times New Roman"/>
        <family val="1"/>
        <charset val="204"/>
      </rPr>
      <t>Ⅲ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b/>
        <i/>
        <sz val="12"/>
        <color indexed="8"/>
        <rFont val="Times New Roman"/>
        <family val="1"/>
        <charset val="204"/>
      </rPr>
      <t>Ⅳ</t>
    </r>
    <r>
      <rPr>
        <i/>
        <sz val="12"/>
        <color indexed="8"/>
        <rFont val="Times New Roman"/>
        <family val="1"/>
        <charset val="204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  <charset val="204"/>
      </rPr>
      <t>Ⅳ</t>
    </r>
    <r>
      <rPr>
        <i/>
        <sz val="12"/>
        <color indexed="8"/>
        <rFont val="Times New Roman"/>
        <family val="1"/>
        <charset val="204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</si>
  <si>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  <charset val="204"/>
      </rPr>
      <t xml:space="preserve">(13)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  <charset val="204"/>
      </rPr>
      <t>разделу</t>
    </r>
    <r>
      <rPr>
        <i/>
        <sz val="12"/>
        <color indexed="8"/>
        <rFont val="Times New Roman"/>
        <family val="1"/>
        <charset val="204"/>
      </rPr>
      <t xml:space="preserve"> / </t>
    </r>
    <r>
      <rPr>
        <b/>
        <i/>
        <sz val="12"/>
        <color indexed="8"/>
        <rFont val="Times New Roman"/>
        <family val="1"/>
        <charset val="204"/>
      </rPr>
      <t>подразделу</t>
    </r>
    <r>
      <rPr>
        <i/>
        <sz val="12"/>
        <color indexed="8"/>
        <rFont val="Times New Roman"/>
        <family val="1"/>
        <charset val="204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</si>
  <si>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  <charset val="204"/>
      </rPr>
      <t xml:space="preserve">(14)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  <charset val="204"/>
      </rPr>
      <t>разделу</t>
    </r>
    <r>
      <rPr>
        <i/>
        <sz val="12"/>
        <color indexed="8"/>
        <rFont val="Times New Roman"/>
        <family val="1"/>
        <charset val="204"/>
      </rPr>
      <t xml:space="preserve"> / </t>
    </r>
    <r>
      <rPr>
        <b/>
        <i/>
        <sz val="12"/>
        <color indexed="8"/>
        <rFont val="Times New Roman"/>
        <family val="1"/>
        <charset val="204"/>
      </rPr>
      <t>подразделу</t>
    </r>
    <r>
      <rPr>
        <i/>
        <sz val="12"/>
        <color indexed="8"/>
        <rFont val="Times New Roman"/>
        <family val="1"/>
        <charset val="204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</si>
  <si>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</si>
  <si>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  <charset val="204"/>
      </rPr>
      <t>-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i/>
        <sz val="12"/>
        <color indexed="8"/>
        <rFont val="Times New Roman"/>
        <family val="1"/>
        <charset val="204"/>
      </rPr>
      <t xml:space="preserve">Рз </t>
    </r>
    <r>
      <rPr>
        <i/>
        <sz val="12"/>
        <color indexed="8"/>
        <rFont val="Times New Roman"/>
        <family val="1"/>
        <charset val="204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  <charset val="204"/>
      </rPr>
      <t>Рз</t>
    </r>
    <r>
      <rPr>
        <i/>
        <sz val="12"/>
        <color indexed="8"/>
        <rFont val="Times New Roman"/>
        <family val="1"/>
        <charset val="204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</si>
  <si>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i/>
        <sz val="12"/>
        <color indexed="8"/>
        <rFont val="Times New Roman"/>
        <family val="1"/>
        <charset val="204"/>
      </rPr>
      <t xml:space="preserve">Пр </t>
    </r>
    <r>
      <rPr>
        <sz val="12"/>
        <color indexed="8"/>
        <rFont val="Times New Roman"/>
        <family val="1"/>
        <charset val="204"/>
      </rPr>
      <t>-</t>
    </r>
    <r>
      <rPr>
        <i/>
        <sz val="12"/>
        <color indexed="8"/>
        <rFont val="Times New Roman"/>
        <family val="1"/>
        <charset val="204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  <charset val="204"/>
      </rPr>
      <t>Пр</t>
    </r>
    <r>
      <rPr>
        <i/>
        <sz val="12"/>
        <color indexed="8"/>
        <rFont val="Times New Roman"/>
        <family val="1"/>
        <charset val="204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</si>
  <si>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</si>
  <si>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  <charset val="204"/>
      </rPr>
      <t>(столбец 12 / столбец 11)* 100%</t>
    </r>
    <r>
      <rPr>
        <i/>
        <sz val="12"/>
        <color indexed="8"/>
        <rFont val="Times New Roman"/>
        <family val="1"/>
        <charset val="204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</si>
  <si>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  <charset val="204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</si>
  <si>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  <charset val="204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</si>
  <si>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  <charset val="204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</si>
  <si>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  <charset val="204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</si>
  <si>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</si>
  <si>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</si>
  <si>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</si>
  <si>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</si>
  <si>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</si>
  <si>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</si>
  <si>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</si>
  <si>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</si>
  <si>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</si>
  <si>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</si>
  <si>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</si>
  <si>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</si>
  <si>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</si>
  <si>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</si>
  <si>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</si>
  <si>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</si>
  <si>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</si>
  <si>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</si>
  <si>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</si>
  <si>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</si>
  <si>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</si>
  <si>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</si>
  <si>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</si>
  <si>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</si>
  <si>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</si>
  <si>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</si>
  <si>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</si>
  <si>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</si>
  <si>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</si>
  <si>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</si>
  <si>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</si>
  <si>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</si>
  <si>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</si>
  <si>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</si>
  <si>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</si>
  <si>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</si>
  <si>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</si>
  <si>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</si>
  <si>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</si>
  <si>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</si>
  <si>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</si>
  <si>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</si>
  <si>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</si>
  <si>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</si>
  <si>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</si>
  <si>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</si>
  <si>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</si>
  <si>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</si>
  <si>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</si>
  <si>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</si>
  <si>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</si>
  <si>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</si>
  <si>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</si>
  <si>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</si>
  <si>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</si>
  <si>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</si>
  <si>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</si>
  <si>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</si>
  <si>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</si>
  <si>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</si>
  <si>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</si>
  <si>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</si>
  <si>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</si>
  <si>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</si>
  <si>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</si>
  <si>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</si>
  <si>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</si>
  <si>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  <charset val="204"/>
      </rPr>
      <t>(6)</t>
    </r>
    <r>
      <rPr>
        <b/>
        <sz val="12"/>
        <color indexed="8"/>
        <rFont val="Times New Roman"/>
        <family val="1"/>
        <charset val="204"/>
      </rPr>
      <t xml:space="preserve"> - </t>
    </r>
    <r>
      <rPr>
        <i/>
        <sz val="12"/>
        <color indexed="8"/>
        <rFont val="Times New Roman"/>
        <family val="1"/>
        <charset val="204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</si>
  <si>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  <charset val="204"/>
      </rPr>
      <t xml:space="preserve">(9)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</si>
  <si>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  <charset val="204"/>
      </rPr>
      <t xml:space="preserve">(10)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</si>
  <si>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</si>
  <si>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</si>
  <si>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  <charset val="204"/>
      </rPr>
      <t xml:space="preserve">(11) </t>
    </r>
    <r>
      <rPr>
        <sz val="12"/>
        <color indexed="8"/>
        <rFont val="Times New Roman"/>
        <family val="1"/>
        <charset val="204"/>
      </rPr>
      <t xml:space="preserve">- </t>
    </r>
    <r>
      <rPr>
        <i/>
        <sz val="12"/>
        <color indexed="8"/>
        <rFont val="Times New Roman"/>
        <family val="1"/>
        <charset val="204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</si>
  <si>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</si>
  <si>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проэкт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</t>
  </si>
  <si>
    <t xml:space="preserve">4-5 мая 2018 года в г.Самара был проведён III Всероссийский патриотический конкурс «Сыны и дочери Отечества», в котором театр «ТриэН» из МБОУ Чердаклинский ЦДО, представив литературно-музыкальную композицию, воспевающую подвиг, героизм солдат и тружеников тыла, завоевал золото, а танцевальный коллектив «Heartbeat» за народный стилизованный танец «Я твоя» - бронзу. 
12 мая 2018 года в ОГБУ ДО «Дворец творчества детей и молодёжи» состоялся региональный этап Всероссийской робототехнической олимпиады «WRO-2018», участниками которого стали около 120 учащихся образовательных организаций в возрасте от 6 до 18 лет. Олимпиада проводилась по 13 номинациям, в том числе: сокращение пищевых отходов, точное земледелие, доставка продуктов, манипуляционные интеллектуальные роботехнические системы, футбол роботов. Победители отборочного тура получили право принять участие во Всероссийском этапе робототехнической олимпиады «WRO-2018» в городе Иннополис (Республика Татарстан). 
С 14 по 17 мая 2018 года на базе ОГБУ ДО «ДООЦ «Юность» прошёл региональный конкурс юных инспекторов движения «Безопасное колесо-2018», в котором приняли участи 23 команды – победители муниципального этапа. Программа включала соревновательную часть, состоящую из 6 состязаний и защиты проектов «Схема безопасного пути «Дом-Школа-Дом», мастер-классы и выставку оборудования мобильного инновационного центра по профилактике детского дорожно-транспортного травматизма «Лаборатория безопасности». Победителем конкурса стала команда МБОУ СШ №61, которая будет представлять Ульяновскую область на Всероссийском конкурсе «Безопасное колесо – 2019».  
16 мая 2018 года на базе ОГБУ ДО «Дворец творчества детей и молодежи» проведён заключительный этап XVII областного фестиваля детского художественного творчества учащихся «Храните детские сердца!», направленного на развитие и популяризация художественного творчества детей с ограниченными возможностями здоровья, в котором приняли участие 348 детей. За особые успехи в развитии детского художественного творчества учреждён Гран-При Фестиваля ОГКОУ «Школа-интернат» № 89, первое место заняли ОГКОУ «Школа-интернат № 91» и ОГКОУ «Школа-интернат № 26», 2 место - ОГКОУ «Школа-интернат № 88 «Улыбка» и ОГБОУ «Школа-интернат № 92», 3 место - ОГКОУ «Школа-интернат № 16», ОГКОУ «Школа № 23» и ОГКОУ «Школа № 39». 
16 мая 2018 года в актовом зале Главного управления МЧС России по Ульяновской области состоялась торжественная церемония награждения победителей 1-го этапа II Всероссийского героико-патриотического фестиваля детского и юношеского творчества «Звезда спасения». Обладателем Гран-при в номинации «Литературное творчество» стала Фокеева Виктория из МБОУ «Радищевская СШ №1», а победителем в номинации «Вокал» - Сальникова Елизавета из МБОУ «Радищевская СШ №2 им. А.Н.Радищева». 
17 мая 2018 года в ОГБУ ДО «Дворец творчества детей и молодёжи» состоялся очный этап открытого межрегионального конкурса инновационных проектов детей и юношества «Новое поколение», участниками которого стали более 140 обучающихся образовательных организаций в возрасте от 7 до 22 лет. Конкурс, способствующий привлечению внимания к потенциалу детей и подростков, мотивации школьников к дальнейшей научно-исследовательской деятельности, проводился по нескольким номинациям: «Человек – техника», «Человек – знаковая система», «Человек – живая природа», «Человек - человек», «Человек – художественный образ». В каждой номинации определены победители и призеры. 
С 22 по 24 мая 2018 года в «Детском доме отдыха «Непецино» состоялся очный этап XIII Всероссийского конкурса молодежи образовательных и научных организаций на лучшую работу «Моя законотворческая инициатива», на котором Ульяновскую область представили четверо школьников: Зызина Н.А (Молодёжная правовая академия при ОГБУ ДО ДТДМ), Шумбасова Ю.Ю. (ФГБОУ ВО УлГУ),  Миронов В.С. и Миронова Л.В. (ФГБОУ ВО УИГА). 
24 мая 2018 года состоялось подведение итогов регионального этапа Всероссийской гуманитарной олимпиады «Умники и умницы», на котором приняли участие 21 школьник из Ульяновска, Димитровграда, а также из Новомалыклинского, Цильнинского, Ульяновского, Кузоватовского районов. По итогам состязаний были определены пять победителей, которые будут представлять регион в финале интеллектуального первенства: М.Закурдаева (Университетские классы при УлГПУ), Р.Кутдусов (МБОУ «СШ №15 им. Героя Советского Союза Д.Я.Старостина»), А.Чернова (МОУ «Новомалыклинская СОШ им. Героя Советского Союза М.С.Чернова), Е.Киргизов (МБОУ «Мариинская гимназия») и В.Минеева (МОУ «Цильнинская СШ»).  
27 мая 2018 года в рамках Фестиваля авиамодельного спорта на аэродроме ДОСААФ г.Ульяновска в п.Белый ключ прошёл региональный этап соревнований по авиамодельному спорту в классе моделей: «воздушный бой», «кордовые», «свободнолетающие», «радиоуправляемые». В соревнованиях приняли участие около 40 спортсменов в возрасте до 18 лет. 
В Ульяновской области в Год умных технологий в 15-й раз был проведён региональный этап конкурса компьютерного творчества «Мастер ИТ-2018», организаторами которого выступили ФГБОУ ВО УлГТУ, МБОУ «Городской лицей при УлГТУ» и учебный центр «Мастер ИТ». Конкурс проводился по 11 номинациям, в том числе сайтостроение, двухмерная и трехмерная статичная графика, анимационный ролик в двухмерной и трехмерной графике, электронные учебные пособия. В конкурсе  приняли участие более 600 школьников Ульяновской области, 80 учащихся стали победителями, призерами и лауреатами региональных состязаний в сфере информационных технологий. 
В мае 2018 года в Ульяновской области завершился региональный этап Всероссийской акции «Летопись юннатских дел», в котором  приняли участие 37 школьников и педагогов из 26 образовательных организаций системы общего и дополнительного образования гг. Ульяновска и Димитровграда, Базарносызганского, Вешкаймского районов. Акция проводилась по четырём номинациям, наибольшее число работ представлено в номинации «Создаём вместе юннатский парк России». По итогам регионального этапа работы победителей будут направлены на финал в Москву. 
</t>
  </si>
  <si>
    <t xml:space="preserve">C 1 по 9 мая 2018 года в детском технопарке «Кванториум» был проведён комплекс мероприятий в рамках реализации проекта «Эстафета добрых дел», посвящённого празднованию Дня Победы. Был организованы показ фильмов о войне, мастер-классы «Моя георгиевская ленточка», воспитанники приняли участие в шествии «Бессмертный полк»,  посадили саженцы клёна в рамках акции «Клён кудрявый». 
С 1 по 10 мая 2018 года на базе ОГБУ ДО «ДООЦ «Юность» был проведён XIII межрегиональный фестиваль медиа и журналистики «Inforмат», в рамках которого Информационный центр по атомной энергии г.Ульяновска организовал интерактивную площадку для школьников 7-9 классов и студентов. Участники фестиваля получили возможность познакомиться с атомной отраслью, осуществить путешествие по АЭС, изучить виртуальную реальность с помощью VR-очков. 
С 10 по 18 мая 2018 года в Информационном центре по атомной энергии г.Ульяновска прошла «Неделя атомного флота», в рамках которой состоялась встреча школьников с Капитаном II ранга в запасе Емелькиным А.П. и его сослуживцами — ветеранами атомного подводного флота, была организована интерактивная программа «Атомный ледокольный флот», показан фильм в 3D-формате об уникальных российских атомных технологиях, реализованных в морских судах. 
25 мая 2018 года в детском технопарке «Кванториум» состоялось вручение сертификатов об окончании первого года обучения по программе «Яндекс Лицей». Четверо из восьми обучившихся школьников получили сертификат с отличием за высокий уровень знаний. Наумцев Антон по итогам первого года обучения занял 3 место во Всероссийском рейтинге «Яндекс Лицея». 
26 мая 2018 года в рамках праздничного мероприятия, посвящённого Дню российского предпринимательства, состоялась церемония награждения команды победителей проекта «Лига школьного предпринимательства». Памятным знаком за активное участие в проекте была награждена команда МБОУ СШ №82 г.Ульяновска. 
</t>
  </si>
  <si>
    <t xml:space="preserve">С 10 по 30 мая 2018 года в рамках деятельности Ассоциации педагогов дополнительного образования проведён областной конкурс «Вебмастер-класс» среди педагогов дополнительного образования Ульяновской области с целью повышения качества образовательного процесса путём использования дистанционных образовательных технологий и современных средств телекоммуникаций, в котором приняли участие 19 конкурсантов. 
 С 15 по 31 мая 2018 года в 17 детских и молодёжных академиях, созданных на базе вузов и колледжей Ульяновской области, состоялись итоговые выпускные мероприятия в форме защиты выпускных работ и индивидуальных проектов. Слушатели, успешно выдержавшие испытания, получили дополнительные баллы для зачисления в вуз.
С 21 по 23 мая 2018 года в рамках подготовки к V Международному авиатранспортному форуму «МАТФ-2018» для школьников 10 классов общеобразовательных организаций г.Ульяновска проведено масштабное профориентационное тестирование в онлайн-режиме. Анкетирование позволило проанализировать способности, профессиональную направленность и внутреннюю мотивацию к одной из четырёх областей авиационной деятельности: подготовка авиационной техники на земле к полётам/технической эксплуатации, управление и логистика воздушных перевозок, управление воздушными судами, разработка и конструирование авиационной техники. 
22 мая 2018 года на базе ОГБУ ДО «Дворец творчества детей и молодёжи» состоялось расширенное заседание координационно-методического совета Ассоциации педагогов дополнительного образования по теме «Особенности формирования индивидуальных образовательных маршрутов при проектировании общеразвивающих программ в работе с одарёнными детьми», в рамках которого обсуждались вопросы специфики и современных трендов формирования системы работы с детской одарённостью и одарёнными детьми. 
27 мая 2018 года Губернатором С.И.Морозовым было озвучено решение о создании в Ульяновской области дополнительных мер поддержки молодёжи. Сформирована инфраструктура для развития детского и юношеского творчества, включающая сеть учреждений дополнительного образования, систему региональных конкурсов, грантовой, стипендиальной поддержки. Утверждён проект «Региональная модель развития талантов», который позволил сконцентрировать и правильно распределить ресурсы. Формируется единое практико-ориентированное пространство совместно с ведущими предприятиями региона. К 2020 году будет выстроена система правовой, информационной и консалтинговой поддержки молодежи, создан неправительственный Фонд поддержки талантов региона, образовательный центр, аналогичный центру «Сириус» в Сочи.
30 мая 2018 года Губернатор Ульяновской области С.И.Морозов в своём выступлении перед депутатами Законодательного собрания сообщил о разработке и реализации Стратегии развития дополнительного образования. К 2020 году в регионе появится Корпорация развития дополнительного образования, которая объединит лучшие практики в сфере дополнительного образования, будет налаживать сетевое взаимодействие организаций дополнительного образования с музеями, библиотеками, колледжами, вузами и отвечать за реализацию проекта «Доступное дополнительное образование для детей». Планируется увеличение охвата детей, занятых дополнительным образованием, к 2023 году до 90%, обновление содержания и материально-технической базы организаций дополнительного образования, запуск интернет-портала с различными сервисами для детей и родителей. 
В мае 2018 года в Ульяновской области открылся для пользователей региональный информационный интернет-портал «Навигатор дополнительного образования детей» http://dopobr73.ru/, который позволяет родителям и школьникам осуществлять поиск образовательных программ, соответствующих запросам, уровню подготовки и способностям детей, в любом муниципальном образовании Ульяновской области и оставлять предварительную заявку на участие в них. В настоящее время на сайте зарегистрировано 185 образовательных организаций, которые предлагают детям более 950 кружков и объединений. 
</t>
  </si>
  <si>
    <t>В 2018 году для достижения показателя в 22% запланированно приведение здания ОГБПОУ "Ульяновский электромеханический колледж" в соответствие с требованиями, обеспечивающими беспрепятственный доступ лиц с ОВЗ. По состоянию на 1 июня 2018 года принято решение о выделении во втором полугодии 2018 года финансирования из регионального бюджета для приведение здания ОГБПОУ "Ульяновский электромеханический колледж" в соответствие с требованиями, обеспечивающими беспрепятственный доступ лиц с ОВЗ .</t>
  </si>
  <si>
    <t>ОГАУ "Институт развития образования" 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направления. В мае 2018 года прошли курсы повышения квалификации 100 (c нарастающим итогом 622) педагогических работника, что составляет 11,8% от общего числа педагогов дошкольного образования в регионе.</t>
  </si>
  <si>
    <t>По состоянию на 01.06.2018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4099 человек;
численность детей в возрасте от 2 месяцев до 3 лет, не обеспеченных местом в дошкольных образовательных организациях, составляет 0 человек;
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организациях, составляет 28706 человек. Охват детей в возрасте от 2 месяцев до 3 лет различными формами дошкольного образования составляет 16,3% (потребность населения удовлетворена на 100%). По результатам мониторинга предварительного комплектования на 2018/2019 учебный год выявлена потребность в создании дополнительных мест для детей в возрасте от 1,5 до 3 лет, дефицит составляет 700 мест.</t>
  </si>
  <si>
    <t>В рамках реализации мероприятий по созданию дополнительных мест для детей в возрасте от 2 месяцев до 3 лет продолжается строительство детского сада на 280 мест в г. Барыш Ульяновской области. В настоящее время заключен муниципальный контракт на строительно-монтажные работы по объекту "Строительство детского сада на 280 мест в г. Барыш", цена контракта 163515,26 тысяч рублей. Завершить строительство детского сада планируется 31.12.2019.</t>
  </si>
  <si>
    <t>Государственная программа Российской Федерации "Развитие образования" на 2013-2020 годы, утверждённая Постановлением Правительства РФ от 15.04.2014 № 295; Государственная программа Ульяновской области "Развитие и модернизация образования в Ульяновской области" на 2014-2020 годы, утверждённая постановлением Правительства Ульяновской области от 11.09.2013 № 37/407-П.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</si>
</sst>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49" fontId="13" fillId="0" borderId="3" xfId="0" applyNumberFormat="1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justify" wrapText="1"/>
    </xf>
    <xf numFmtId="0" fontId="13" fillId="0" borderId="2" xfId="0" applyFont="1" applyBorder="1" applyAlignment="1">
      <alignment horizontal="center" vertical="justify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justify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justify" wrapText="1"/>
    </xf>
    <xf numFmtId="0" fontId="16" fillId="0" borderId="1" xfId="0" applyFont="1" applyBorder="1" applyAlignment="1">
      <alignment horizontal="center" vertical="top" wrapText="1"/>
    </xf>
    <xf numFmtId="0" fontId="0" fillId="0" borderId="0" xfId="0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16" fillId="0" borderId="4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3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2" xfId="0" applyFont="1" applyBorder="1" applyAlignment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14" fontId="13" fillId="0" borderId="3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8" fillId="0" borderId="7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9" fillId="0" borderId="3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 textRotation="90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0" borderId="7" xfId="0" applyFont="1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4" fillId="0" borderId="0" xfId="0" applyFont="1" applyBorder="1" applyAlignment="1">
      <alignment horizontal="left" wrapText="1"/>
    </xf>
    <xf numFmtId="0" fontId="0" fillId="0" borderId="4" xfId="0" applyBorder="1" applyAlignment="1"/>
    <xf numFmtId="0" fontId="0" fillId="0" borderId="2" xfId="0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2" xfId="0" applyFont="1" applyBorder="1" applyAlignment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9" fillId="0" borderId="4" xfId="0" applyFont="1" applyBorder="1" applyAlignment="1">
      <alignment vertical="top"/>
    </xf>
    <xf numFmtId="0" fontId="19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651319</xdr:colOff>
      <xdr:row>37</xdr:row>
      <xdr:rowOff>16541</xdr:rowOff>
    </xdr:from>
    <xdr:ext cx="259461" cy="264560"/>
    <xdr:sp macro="" textlink="">
      <xdr:nvSpPr>
        <xdr:cNvPr id="2" name="TextBox 1"/>
        <xdr:cNvSpPr txBox="1"/>
      </xdr:nvSpPr>
      <xdr:spPr>
        <a:xfrm>
          <a:off x="10290619" y="12646691"/>
          <a:ext cx="2594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workbookViewId="0">
      <selection activeCell="C14" sqref="C14:C20"/>
    </sheetView>
  </sheetViews>
  <sheetFormatPr defaultRowHeight="15" x14ac:dyDescent="0.25"/>
  <cols>
    <col min="1" max="1" width="14.28515625" customWidth="1"/>
    <col min="2" max="2" width="7.140625" customWidth="1"/>
    <col min="3" max="3" width="39.5703125" customWidth="1"/>
    <col min="4" max="4" width="11.7109375" customWidth="1"/>
    <col min="5" max="5" width="17.140625" customWidth="1"/>
    <col min="6" max="6" width="11.85546875" customWidth="1"/>
    <col min="7" max="7" width="9.42578125" customWidth="1"/>
    <col min="8" max="8" width="10.140625" customWidth="1"/>
    <col min="9" max="9" width="10.28515625" customWidth="1"/>
    <col min="10" max="10" width="13" customWidth="1"/>
    <col min="11" max="11" width="18" customWidth="1"/>
  </cols>
  <sheetData>
    <row r="1" spans="1:15" ht="15.75" x14ac:dyDescent="0.2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7"/>
      <c r="M1" s="7"/>
      <c r="N1" s="3"/>
      <c r="O1" s="3"/>
    </row>
    <row r="2" spans="1:15" ht="15.75" x14ac:dyDescent="0.25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7"/>
      <c r="M2" s="7"/>
      <c r="N2" s="3"/>
      <c r="O2" s="3"/>
    </row>
    <row r="3" spans="1:15" ht="15.75" x14ac:dyDescent="0.25">
      <c r="A3" s="69" t="s">
        <v>1</v>
      </c>
      <c r="B3" s="69" t="s">
        <v>2</v>
      </c>
      <c r="C3" s="53" t="s">
        <v>3</v>
      </c>
      <c r="D3" s="69" t="s">
        <v>4</v>
      </c>
      <c r="E3" s="69" t="s">
        <v>8</v>
      </c>
      <c r="F3" s="69" t="s">
        <v>5</v>
      </c>
      <c r="G3" s="77" t="s">
        <v>6</v>
      </c>
      <c r="H3" s="77"/>
      <c r="I3" s="77"/>
      <c r="J3" s="77"/>
      <c r="K3" s="78" t="s">
        <v>12</v>
      </c>
      <c r="L3" s="7"/>
      <c r="M3" s="6"/>
      <c r="N3" s="3"/>
      <c r="O3" s="3"/>
    </row>
    <row r="4" spans="1:15" ht="96" customHeight="1" x14ac:dyDescent="0.25">
      <c r="A4" s="69"/>
      <c r="B4" s="69"/>
      <c r="C4" s="70"/>
      <c r="D4" s="69"/>
      <c r="E4" s="69"/>
      <c r="F4" s="69"/>
      <c r="G4" s="8" t="s">
        <v>9</v>
      </c>
      <c r="H4" s="8" t="s">
        <v>10</v>
      </c>
      <c r="I4" s="8" t="s">
        <v>7</v>
      </c>
      <c r="J4" s="8" t="s">
        <v>11</v>
      </c>
      <c r="K4" s="78"/>
      <c r="L4" s="7"/>
      <c r="M4" s="5"/>
      <c r="N4" s="4"/>
      <c r="O4" s="4"/>
    </row>
    <row r="5" spans="1:15" ht="16.5" customHeight="1" x14ac:dyDescent="0.25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 x14ac:dyDescent="0.25">
      <c r="A6" s="53">
        <v>599</v>
      </c>
      <c r="B6" s="25" t="s">
        <v>111</v>
      </c>
      <c r="C6" s="56" t="s">
        <v>51</v>
      </c>
      <c r="D6" s="48" t="s">
        <v>52</v>
      </c>
      <c r="E6" s="48" t="s">
        <v>53</v>
      </c>
      <c r="F6" s="21">
        <v>2012</v>
      </c>
      <c r="G6" s="48" t="s">
        <v>54</v>
      </c>
      <c r="H6" s="22">
        <v>95</v>
      </c>
      <c r="I6" s="23">
        <v>91</v>
      </c>
      <c r="J6" s="23">
        <v>-4</v>
      </c>
      <c r="K6" s="48" t="s">
        <v>55</v>
      </c>
      <c r="L6" s="7"/>
      <c r="M6" s="5"/>
      <c r="N6" s="4"/>
      <c r="O6" s="4"/>
    </row>
    <row r="7" spans="1:15" ht="16.5" customHeight="1" x14ac:dyDescent="0.25">
      <c r="A7" s="54"/>
      <c r="B7" s="25" t="s">
        <v>82</v>
      </c>
      <c r="C7" s="66"/>
      <c r="D7" s="71"/>
      <c r="E7" s="71"/>
      <c r="F7" s="21">
        <v>2013</v>
      </c>
      <c r="G7" s="49"/>
      <c r="H7" s="24">
        <v>96</v>
      </c>
      <c r="I7" s="22">
        <v>97.4</v>
      </c>
      <c r="J7" s="23">
        <v>1.4</v>
      </c>
      <c r="K7" s="49"/>
      <c r="L7" s="7"/>
      <c r="M7" s="5"/>
      <c r="N7" s="4"/>
      <c r="O7" s="4"/>
    </row>
    <row r="8" spans="1:15" ht="16.5" customHeight="1" x14ac:dyDescent="0.25">
      <c r="A8" s="54"/>
      <c r="B8" s="25" t="s">
        <v>83</v>
      </c>
      <c r="C8" s="66"/>
      <c r="D8" s="71"/>
      <c r="E8" s="71"/>
      <c r="F8" s="21">
        <v>2014</v>
      </c>
      <c r="G8" s="49"/>
      <c r="H8" s="24">
        <v>97</v>
      </c>
      <c r="I8" s="23">
        <v>98</v>
      </c>
      <c r="J8" s="23">
        <v>1</v>
      </c>
      <c r="K8" s="49"/>
      <c r="L8" s="7"/>
      <c r="M8" s="5"/>
      <c r="N8" s="4"/>
      <c r="O8" s="4"/>
    </row>
    <row r="9" spans="1:15" ht="67.5" customHeight="1" x14ac:dyDescent="0.25">
      <c r="A9" s="54"/>
      <c r="B9" s="26" t="s">
        <v>84</v>
      </c>
      <c r="C9" s="67"/>
      <c r="D9" s="72"/>
      <c r="E9" s="72"/>
      <c r="F9" s="21">
        <v>2015</v>
      </c>
      <c r="G9" s="50"/>
      <c r="H9" s="24">
        <v>100</v>
      </c>
      <c r="I9" s="22">
        <v>100</v>
      </c>
      <c r="J9" s="22">
        <v>0</v>
      </c>
      <c r="K9" s="50"/>
      <c r="L9" s="1"/>
      <c r="M9" s="1"/>
      <c r="N9" s="2"/>
      <c r="O9" s="2"/>
    </row>
    <row r="10" spans="1:15" ht="27" customHeight="1" x14ac:dyDescent="0.25">
      <c r="A10" s="54"/>
      <c r="B10" s="28" t="s">
        <v>112</v>
      </c>
      <c r="C10" s="65" t="s">
        <v>56</v>
      </c>
      <c r="D10" s="48" t="s">
        <v>52</v>
      </c>
      <c r="E10" s="48" t="s">
        <v>53</v>
      </c>
      <c r="F10" s="29">
        <v>2012</v>
      </c>
      <c r="G10" s="48" t="s">
        <v>57</v>
      </c>
      <c r="H10" s="30">
        <v>29</v>
      </c>
      <c r="I10" s="30">
        <v>29</v>
      </c>
      <c r="J10" s="31">
        <v>0</v>
      </c>
      <c r="K10" s="59" t="s">
        <v>55</v>
      </c>
      <c r="L10" s="1"/>
      <c r="M10" s="1"/>
      <c r="N10" s="2"/>
      <c r="O10" s="2"/>
    </row>
    <row r="11" spans="1:15" ht="27" customHeight="1" x14ac:dyDescent="0.25">
      <c r="A11" s="54"/>
      <c r="B11" s="28" t="s">
        <v>85</v>
      </c>
      <c r="C11" s="57"/>
      <c r="D11" s="49"/>
      <c r="E11" s="49"/>
      <c r="F11" s="32">
        <v>2013</v>
      </c>
      <c r="G11" s="49"/>
      <c r="H11" s="33">
        <v>30</v>
      </c>
      <c r="I11" s="24">
        <v>30</v>
      </c>
      <c r="J11" s="24">
        <v>0</v>
      </c>
      <c r="K11" s="60"/>
      <c r="L11" s="1"/>
      <c r="M11" s="1"/>
      <c r="N11" s="2"/>
      <c r="O11" s="2"/>
    </row>
    <row r="12" spans="1:15" ht="41.25" customHeight="1" x14ac:dyDescent="0.25">
      <c r="A12" s="54"/>
      <c r="B12" s="28" t="s">
        <v>86</v>
      </c>
      <c r="C12" s="57"/>
      <c r="D12" s="49"/>
      <c r="E12" s="49"/>
      <c r="F12" s="32">
        <v>2014</v>
      </c>
      <c r="G12" s="49"/>
      <c r="H12" s="24">
        <v>33</v>
      </c>
      <c r="I12" s="24">
        <v>37</v>
      </c>
      <c r="J12" s="24">
        <v>4</v>
      </c>
      <c r="K12" s="34" t="s">
        <v>88</v>
      </c>
      <c r="L12" s="1"/>
      <c r="M12" s="1"/>
      <c r="N12" s="2"/>
      <c r="O12" s="2"/>
    </row>
    <row r="13" spans="1:15" ht="19.5" customHeight="1" x14ac:dyDescent="0.25">
      <c r="A13" s="54"/>
      <c r="B13" s="28" t="s">
        <v>87</v>
      </c>
      <c r="C13" s="58"/>
      <c r="D13" s="50"/>
      <c r="E13" s="50"/>
      <c r="F13" s="32">
        <v>2015</v>
      </c>
      <c r="G13" s="50"/>
      <c r="H13" s="24">
        <v>37</v>
      </c>
      <c r="I13" s="24">
        <v>33.9</v>
      </c>
      <c r="J13" s="24">
        <v>-3.1</v>
      </c>
      <c r="K13" s="27" t="s">
        <v>69</v>
      </c>
      <c r="L13" s="1"/>
      <c r="M13" s="1"/>
      <c r="N13" s="2"/>
      <c r="O13" s="2"/>
    </row>
    <row r="14" spans="1:15" ht="18.75" customHeight="1" x14ac:dyDescent="0.25">
      <c r="A14" s="54"/>
      <c r="B14" s="25" t="s">
        <v>113</v>
      </c>
      <c r="C14" s="56" t="s">
        <v>58</v>
      </c>
      <c r="D14" s="48" t="s">
        <v>52</v>
      </c>
      <c r="E14" s="73" t="s">
        <v>124</v>
      </c>
      <c r="F14" s="32">
        <v>2012</v>
      </c>
      <c r="G14" s="48" t="s">
        <v>59</v>
      </c>
      <c r="H14" s="24">
        <v>57</v>
      </c>
      <c r="I14" s="24">
        <v>76.3</v>
      </c>
      <c r="J14" s="24">
        <f>I14-H14</f>
        <v>19.299999999999997</v>
      </c>
      <c r="K14" s="61" t="s">
        <v>55</v>
      </c>
      <c r="L14" s="1"/>
      <c r="M14" s="1"/>
      <c r="N14" s="2"/>
      <c r="O14" s="2"/>
    </row>
    <row r="15" spans="1:15" ht="34.5" customHeight="1" x14ac:dyDescent="0.25">
      <c r="A15" s="54"/>
      <c r="B15" s="25" t="s">
        <v>89</v>
      </c>
      <c r="C15" s="57"/>
      <c r="D15" s="49"/>
      <c r="E15" s="49"/>
      <c r="F15" s="32">
        <v>2013</v>
      </c>
      <c r="G15" s="49"/>
      <c r="H15" s="24">
        <v>59</v>
      </c>
      <c r="I15" s="24">
        <v>72.5</v>
      </c>
      <c r="J15" s="24">
        <f>I15-H15</f>
        <v>13.5</v>
      </c>
      <c r="K15" s="79"/>
      <c r="L15" s="1"/>
      <c r="M15" s="1"/>
      <c r="N15" s="2"/>
      <c r="O15" s="2"/>
    </row>
    <row r="16" spans="1:15" ht="42" customHeight="1" x14ac:dyDescent="0.25">
      <c r="A16" s="54"/>
      <c r="B16" s="25" t="s">
        <v>90</v>
      </c>
      <c r="C16" s="57"/>
      <c r="D16" s="49"/>
      <c r="E16" s="49"/>
      <c r="F16" s="32">
        <v>2014</v>
      </c>
      <c r="G16" s="49"/>
      <c r="H16" s="24">
        <v>62</v>
      </c>
      <c r="I16" s="24">
        <v>71</v>
      </c>
      <c r="J16" s="24">
        <f>I16-H16</f>
        <v>9</v>
      </c>
      <c r="K16" s="36" t="s">
        <v>95</v>
      </c>
      <c r="L16" s="1"/>
      <c r="M16" s="1"/>
      <c r="N16" s="2"/>
      <c r="O16" s="2"/>
    </row>
    <row r="17" spans="1:15" ht="45" customHeight="1" x14ac:dyDescent="0.25">
      <c r="A17" s="54"/>
      <c r="B17" s="25" t="s">
        <v>91</v>
      </c>
      <c r="C17" s="57"/>
      <c r="D17" s="49"/>
      <c r="E17" s="49"/>
      <c r="F17" s="32">
        <v>2015</v>
      </c>
      <c r="G17" s="49"/>
      <c r="H17" s="24">
        <v>73</v>
      </c>
      <c r="I17" s="22">
        <v>75</v>
      </c>
      <c r="J17" s="22">
        <v>2</v>
      </c>
      <c r="K17" s="36" t="s">
        <v>96</v>
      </c>
      <c r="L17" s="1"/>
      <c r="M17" s="1"/>
      <c r="N17" s="2"/>
      <c r="O17" s="2"/>
    </row>
    <row r="18" spans="1:15" ht="65.25" customHeight="1" x14ac:dyDescent="0.25">
      <c r="A18" s="54"/>
      <c r="B18" s="25" t="s">
        <v>92</v>
      </c>
      <c r="C18" s="57"/>
      <c r="D18" s="49"/>
      <c r="E18" s="49"/>
      <c r="F18" s="32">
        <v>2016</v>
      </c>
      <c r="G18" s="49"/>
      <c r="H18" s="24">
        <v>75</v>
      </c>
      <c r="I18" s="22">
        <v>80.599999999999994</v>
      </c>
      <c r="J18" s="22">
        <v>5.6</v>
      </c>
      <c r="K18" s="59" t="s">
        <v>60</v>
      </c>
      <c r="L18" s="1"/>
      <c r="M18" s="1"/>
      <c r="N18" s="2"/>
      <c r="O18" s="2"/>
    </row>
    <row r="19" spans="1:15" ht="25.5" customHeight="1" x14ac:dyDescent="0.25">
      <c r="A19" s="54"/>
      <c r="B19" s="25" t="s">
        <v>93</v>
      </c>
      <c r="C19" s="57"/>
      <c r="D19" s="49"/>
      <c r="E19" s="49"/>
      <c r="F19" s="32">
        <v>2017</v>
      </c>
      <c r="G19" s="49"/>
      <c r="H19" s="24">
        <v>75</v>
      </c>
      <c r="I19" s="22">
        <v>83.2</v>
      </c>
      <c r="J19" s="22">
        <f>I19-H19</f>
        <v>8.2000000000000028</v>
      </c>
      <c r="K19" s="60"/>
      <c r="L19" s="1"/>
      <c r="M19" s="1"/>
      <c r="N19" s="2"/>
      <c r="O19" s="2"/>
    </row>
    <row r="20" spans="1:15" ht="19.5" customHeight="1" x14ac:dyDescent="0.25">
      <c r="A20" s="54"/>
      <c r="B20" s="37" t="s">
        <v>94</v>
      </c>
      <c r="C20" s="58"/>
      <c r="D20" s="50"/>
      <c r="E20" s="50"/>
      <c r="F20" s="32">
        <v>2018</v>
      </c>
      <c r="G20" s="50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 x14ac:dyDescent="0.25">
      <c r="A21" s="54"/>
      <c r="B21" s="28" t="s">
        <v>114</v>
      </c>
      <c r="C21" s="56" t="s">
        <v>61</v>
      </c>
      <c r="D21" s="48" t="s">
        <v>52</v>
      </c>
      <c r="E21" s="48" t="s">
        <v>53</v>
      </c>
      <c r="F21" s="32">
        <v>2012</v>
      </c>
      <c r="G21" s="48" t="s">
        <v>62</v>
      </c>
      <c r="H21" s="24" t="s">
        <v>105</v>
      </c>
      <c r="I21" s="22" t="s">
        <v>105</v>
      </c>
      <c r="J21" s="22" t="s">
        <v>105</v>
      </c>
      <c r="K21" s="61" t="s">
        <v>55</v>
      </c>
      <c r="L21" s="1"/>
      <c r="M21" s="1"/>
      <c r="N21" s="2"/>
      <c r="O21" s="2"/>
    </row>
    <row r="22" spans="1:15" ht="21" customHeight="1" x14ac:dyDescent="0.25">
      <c r="A22" s="54"/>
      <c r="B22" s="28" t="s">
        <v>97</v>
      </c>
      <c r="C22" s="57"/>
      <c r="D22" s="49"/>
      <c r="E22" s="49"/>
      <c r="F22" s="32">
        <v>2013</v>
      </c>
      <c r="G22" s="49"/>
      <c r="H22" s="24">
        <v>5.4</v>
      </c>
      <c r="I22" s="22">
        <v>5.5</v>
      </c>
      <c r="J22" s="22">
        <f>I22-H22</f>
        <v>9.9999999999999645E-2</v>
      </c>
      <c r="K22" s="62"/>
      <c r="L22" s="1"/>
      <c r="M22" s="1"/>
      <c r="N22" s="2"/>
      <c r="O22" s="2"/>
    </row>
    <row r="23" spans="1:15" ht="21.75" customHeight="1" x14ac:dyDescent="0.25">
      <c r="A23" s="54"/>
      <c r="B23" s="28" t="s">
        <v>98</v>
      </c>
      <c r="C23" s="57"/>
      <c r="D23" s="49"/>
      <c r="E23" s="49"/>
      <c r="F23" s="32">
        <v>2014</v>
      </c>
      <c r="G23" s="49"/>
      <c r="H23" s="33">
        <v>8.3000000000000007</v>
      </c>
      <c r="I23" s="22">
        <v>8.6</v>
      </c>
      <c r="J23" s="22">
        <f>I23-H23</f>
        <v>0.29999999999999893</v>
      </c>
      <c r="K23" s="62"/>
      <c r="L23" s="1"/>
      <c r="M23" s="1"/>
      <c r="N23" s="2"/>
      <c r="O23" s="2"/>
    </row>
    <row r="24" spans="1:15" ht="18.75" customHeight="1" x14ac:dyDescent="0.25">
      <c r="A24" s="54"/>
      <c r="B24" s="28" t="s">
        <v>99</v>
      </c>
      <c r="C24" s="57"/>
      <c r="D24" s="49"/>
      <c r="E24" s="49"/>
      <c r="F24" s="32">
        <v>2015</v>
      </c>
      <c r="G24" s="49"/>
      <c r="H24" s="24">
        <v>14</v>
      </c>
      <c r="I24" s="22">
        <v>14.3</v>
      </c>
      <c r="J24" s="22">
        <v>0.3</v>
      </c>
      <c r="K24" s="63"/>
      <c r="L24" s="1"/>
      <c r="M24" s="1"/>
      <c r="N24" s="2"/>
      <c r="O24" s="2"/>
    </row>
    <row r="25" spans="1:15" ht="15" customHeight="1" x14ac:dyDescent="0.25">
      <c r="A25" s="54"/>
      <c r="B25" s="28" t="s">
        <v>100</v>
      </c>
      <c r="C25" s="57"/>
      <c r="D25" s="49"/>
      <c r="E25" s="49"/>
      <c r="F25" s="32">
        <v>2016</v>
      </c>
      <c r="G25" s="49"/>
      <c r="H25" s="24">
        <v>17</v>
      </c>
      <c r="I25" s="22">
        <v>17</v>
      </c>
      <c r="J25" s="22">
        <v>0</v>
      </c>
      <c r="K25" s="63"/>
      <c r="L25" s="1"/>
      <c r="M25" s="1"/>
      <c r="N25" s="2"/>
      <c r="O25" s="2"/>
    </row>
    <row r="26" spans="1:15" ht="20.25" customHeight="1" x14ac:dyDescent="0.25">
      <c r="A26" s="54"/>
      <c r="B26" s="28" t="s">
        <v>101</v>
      </c>
      <c r="C26" s="57"/>
      <c r="D26" s="49"/>
      <c r="E26" s="49"/>
      <c r="F26" s="32">
        <v>2017</v>
      </c>
      <c r="G26" s="49"/>
      <c r="H26" s="24">
        <v>20</v>
      </c>
      <c r="I26" s="22">
        <v>20</v>
      </c>
      <c r="J26" s="22">
        <v>0</v>
      </c>
      <c r="K26" s="64"/>
      <c r="L26" s="1"/>
      <c r="M26" s="1"/>
      <c r="N26" s="2"/>
      <c r="O26" s="2"/>
    </row>
    <row r="27" spans="1:15" ht="18.75" customHeight="1" x14ac:dyDescent="0.25">
      <c r="A27" s="54"/>
      <c r="B27" s="28" t="s">
        <v>102</v>
      </c>
      <c r="C27" s="57"/>
      <c r="D27" s="49"/>
      <c r="E27" s="49"/>
      <c r="F27" s="32">
        <v>2018</v>
      </c>
      <c r="G27" s="49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 x14ac:dyDescent="0.25">
      <c r="A28" s="54"/>
      <c r="B28" s="28" t="s">
        <v>103</v>
      </c>
      <c r="C28" s="57"/>
      <c r="D28" s="49"/>
      <c r="E28" s="49"/>
      <c r="F28" s="32">
        <v>2019</v>
      </c>
      <c r="G28" s="49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 x14ac:dyDescent="0.25">
      <c r="A29" s="54"/>
      <c r="B29" s="28" t="s">
        <v>104</v>
      </c>
      <c r="C29" s="58"/>
      <c r="D29" s="50"/>
      <c r="E29" s="50"/>
      <c r="F29" s="38">
        <v>2020</v>
      </c>
      <c r="G29" s="50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 x14ac:dyDescent="0.25">
      <c r="A30" s="54"/>
      <c r="B30" s="28" t="s">
        <v>115</v>
      </c>
      <c r="C30" s="74" t="s">
        <v>63</v>
      </c>
      <c r="D30" s="48" t="s">
        <v>52</v>
      </c>
      <c r="E30" s="48" t="s">
        <v>53</v>
      </c>
      <c r="F30" s="32">
        <v>2012</v>
      </c>
      <c r="G30" s="48" t="s">
        <v>64</v>
      </c>
      <c r="H30" s="24">
        <v>1.5</v>
      </c>
      <c r="I30" s="44">
        <v>3.55</v>
      </c>
      <c r="J30" s="44">
        <v>2.0499999999999998</v>
      </c>
      <c r="K30" s="15"/>
      <c r="L30" s="1"/>
      <c r="M30" s="1"/>
      <c r="N30" s="2"/>
      <c r="O30" s="2"/>
    </row>
    <row r="31" spans="1:15" ht="16.5" customHeight="1" x14ac:dyDescent="0.25">
      <c r="A31" s="54"/>
      <c r="B31" s="28" t="s">
        <v>106</v>
      </c>
      <c r="C31" s="75"/>
      <c r="D31" s="51"/>
      <c r="E31" s="51"/>
      <c r="F31" s="32">
        <v>2013</v>
      </c>
      <c r="G31" s="51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 x14ac:dyDescent="0.25">
      <c r="A32" s="54"/>
      <c r="B32" s="28" t="s">
        <v>107</v>
      </c>
      <c r="C32" s="75"/>
      <c r="D32" s="51"/>
      <c r="E32" s="51"/>
      <c r="F32" s="32">
        <v>2014</v>
      </c>
      <c r="G32" s="51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 x14ac:dyDescent="0.25">
      <c r="A33" s="55"/>
      <c r="B33" s="28" t="s">
        <v>108</v>
      </c>
      <c r="C33" s="76"/>
      <c r="D33" s="52"/>
      <c r="E33" s="52"/>
      <c r="F33" s="32">
        <v>2015</v>
      </c>
      <c r="G33" s="52"/>
      <c r="H33" s="44">
        <v>1.77</v>
      </c>
      <c r="I33" s="44">
        <v>2.95</v>
      </c>
      <c r="J33" s="44">
        <v>1.18</v>
      </c>
      <c r="K33" s="27" t="s">
        <v>69</v>
      </c>
      <c r="L33" s="1"/>
      <c r="M33" s="1"/>
      <c r="N33" s="2"/>
      <c r="O33" s="2"/>
    </row>
    <row r="34" spans="1:15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 x14ac:dyDescent="0.25">
      <c r="A35" s="47" t="s">
        <v>32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1"/>
      <c r="M35" s="1"/>
      <c r="N35" s="2"/>
      <c r="O35" s="2"/>
    </row>
    <row r="36" spans="1:15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 x14ac:dyDescent="0.25">
      <c r="A37" s="47" t="s">
        <v>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"/>
      <c r="M37" s="1"/>
      <c r="N37" s="2"/>
      <c r="O37" s="2"/>
    </row>
    <row r="38" spans="1:15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 x14ac:dyDescent="0.3">
      <c r="A39" s="46" t="s">
        <v>34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1"/>
      <c r="M39" s="1"/>
      <c r="N39" s="2"/>
      <c r="O39" s="2"/>
    </row>
    <row r="40" spans="1:15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 x14ac:dyDescent="0.3">
      <c r="A41" s="46" t="s">
        <v>38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1"/>
      <c r="M41" s="1"/>
      <c r="N41" s="2"/>
      <c r="O41" s="2"/>
    </row>
    <row r="42" spans="1:15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 x14ac:dyDescent="0.3">
      <c r="A43" s="46" t="s">
        <v>35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1"/>
      <c r="M43" s="1"/>
      <c r="N43" s="2"/>
      <c r="O43" s="2"/>
    </row>
    <row r="44" spans="1:15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mergeCells count="41">
    <mergeCell ref="K10:K11"/>
    <mergeCell ref="E10:E13"/>
    <mergeCell ref="D10:D13"/>
    <mergeCell ref="K14:K15"/>
    <mergeCell ref="F3:F4"/>
    <mergeCell ref="E3:E4"/>
    <mergeCell ref="K6:K9"/>
    <mergeCell ref="G6:G9"/>
    <mergeCell ref="E6:E9"/>
    <mergeCell ref="A39:K39"/>
    <mergeCell ref="C21:C29"/>
    <mergeCell ref="C6:C9"/>
    <mergeCell ref="A1:K1"/>
    <mergeCell ref="A2:K2"/>
    <mergeCell ref="A3:A4"/>
    <mergeCell ref="B3:B4"/>
    <mergeCell ref="C3:C4"/>
    <mergeCell ref="D3:D4"/>
    <mergeCell ref="D6:D9"/>
    <mergeCell ref="G14:G20"/>
    <mergeCell ref="E14:E20"/>
    <mergeCell ref="C30:C33"/>
    <mergeCell ref="G3:J3"/>
    <mergeCell ref="D14:D20"/>
    <mergeCell ref="K3:K4"/>
    <mergeCell ref="A43:K43"/>
    <mergeCell ref="A35:K35"/>
    <mergeCell ref="D21:D29"/>
    <mergeCell ref="A41:K41"/>
    <mergeCell ref="E30:E33"/>
    <mergeCell ref="A6:A33"/>
    <mergeCell ref="G21:G29"/>
    <mergeCell ref="C14:C20"/>
    <mergeCell ref="A37:K37"/>
    <mergeCell ref="K18:K19"/>
    <mergeCell ref="E21:E29"/>
    <mergeCell ref="D30:D33"/>
    <mergeCell ref="K21:K26"/>
    <mergeCell ref="C10:C13"/>
    <mergeCell ref="G10:G13"/>
    <mergeCell ref="G30:G33"/>
  </mergeCells>
  <phoneticPr fontId="12" type="noConversion"/>
  <pageMargins left="0.17" right="0.17" top="0.17" bottom="0.17" header="0.17" footer="0.17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C27" sqref="C27:C29"/>
    </sheetView>
  </sheetViews>
  <sheetFormatPr defaultRowHeight="15" x14ac:dyDescent="0.25"/>
  <cols>
    <col min="1" max="1" width="4.42578125" customWidth="1"/>
    <col min="2" max="2" width="15.5703125" customWidth="1"/>
    <col min="3" max="3" width="30.140625" customWidth="1"/>
    <col min="4" max="4" width="9.7109375" bestFit="1" customWidth="1"/>
    <col min="5" max="5" width="10" customWidth="1"/>
    <col min="6" max="6" width="16.42578125" customWidth="1"/>
    <col min="7" max="7" width="11" customWidth="1"/>
    <col min="8" max="8" width="15.5703125" customWidth="1"/>
    <col min="9" max="9" width="6.42578125" customWidth="1"/>
    <col min="11" max="11" width="10" customWidth="1"/>
    <col min="12" max="12" width="10.140625" customWidth="1"/>
    <col min="13" max="13" width="5.85546875" customWidth="1"/>
    <col min="14" max="14" width="17" customWidth="1"/>
  </cols>
  <sheetData>
    <row r="1" spans="1:15" ht="29.25" customHeight="1" x14ac:dyDescent="0.25">
      <c r="A1" s="87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14"/>
    </row>
    <row r="2" spans="1:15" ht="13.5" customHeight="1" x14ac:dyDescent="0.25">
      <c r="A2" s="87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14"/>
    </row>
    <row r="3" spans="1:15" ht="15.75" x14ac:dyDescent="0.25">
      <c r="A3" s="90" t="s">
        <v>2</v>
      </c>
      <c r="B3" s="90" t="s">
        <v>15</v>
      </c>
      <c r="C3" s="90" t="s">
        <v>16</v>
      </c>
      <c r="D3" s="91" t="s">
        <v>17</v>
      </c>
      <c r="E3" s="92"/>
      <c r="F3" s="90" t="s">
        <v>20</v>
      </c>
      <c r="G3" s="90" t="s">
        <v>21</v>
      </c>
      <c r="H3" s="90" t="s">
        <v>22</v>
      </c>
      <c r="I3" s="90" t="s">
        <v>23</v>
      </c>
      <c r="J3" s="90"/>
      <c r="K3" s="90"/>
      <c r="L3" s="90"/>
      <c r="M3" s="90"/>
      <c r="N3" s="90" t="s">
        <v>31</v>
      </c>
      <c r="O3" s="9"/>
    </row>
    <row r="4" spans="1:15" ht="72.75" customHeight="1" x14ac:dyDescent="0.25">
      <c r="A4" s="90"/>
      <c r="B4" s="90"/>
      <c r="C4" s="90"/>
      <c r="D4" s="93"/>
      <c r="E4" s="94"/>
      <c r="F4" s="90"/>
      <c r="G4" s="90"/>
      <c r="H4" s="90"/>
      <c r="I4" s="90" t="s">
        <v>24</v>
      </c>
      <c r="J4" s="90"/>
      <c r="K4" s="90" t="s">
        <v>109</v>
      </c>
      <c r="L4" s="90"/>
      <c r="M4" s="110" t="s">
        <v>117</v>
      </c>
      <c r="N4" s="90"/>
      <c r="O4" s="9"/>
    </row>
    <row r="5" spans="1:15" ht="51.75" customHeight="1" x14ac:dyDescent="0.25">
      <c r="A5" s="90"/>
      <c r="B5" s="90"/>
      <c r="C5" s="90"/>
      <c r="D5" s="11" t="s">
        <v>18</v>
      </c>
      <c r="E5" s="11" t="s">
        <v>19</v>
      </c>
      <c r="F5" s="90"/>
      <c r="G5" s="90"/>
      <c r="H5" s="90"/>
      <c r="I5" s="11" t="s">
        <v>25</v>
      </c>
      <c r="J5" s="11" t="s">
        <v>26</v>
      </c>
      <c r="K5" s="11" t="s">
        <v>27</v>
      </c>
      <c r="L5" s="11" t="s">
        <v>28</v>
      </c>
      <c r="M5" s="111"/>
      <c r="N5" s="90"/>
      <c r="O5" s="1"/>
    </row>
    <row r="6" spans="1:15" ht="12.75" customHeigh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 x14ac:dyDescent="0.25">
      <c r="A7" s="98" t="s">
        <v>65</v>
      </c>
      <c r="B7" s="99"/>
      <c r="C7" s="99"/>
      <c r="D7" s="99"/>
      <c r="E7" s="99"/>
      <c r="F7" s="99"/>
      <c r="G7" s="100"/>
      <c r="H7" s="15" t="s">
        <v>29</v>
      </c>
      <c r="I7" s="13"/>
      <c r="J7" s="13"/>
      <c r="K7" s="27">
        <f>K9+K13+K22+K26+K35</f>
        <v>16996.2</v>
      </c>
      <c r="L7" s="27">
        <f>L9+L13+L22+L26+L35</f>
        <v>102.9</v>
      </c>
      <c r="M7" s="27">
        <v>100</v>
      </c>
      <c r="N7" s="13"/>
      <c r="O7" s="1"/>
    </row>
    <row r="8" spans="1:15" s="40" customFormat="1" ht="45" customHeight="1" x14ac:dyDescent="0.25">
      <c r="A8" s="20">
        <v>24</v>
      </c>
      <c r="B8" s="108" t="s">
        <v>51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  <c r="O8" s="7"/>
    </row>
    <row r="9" spans="1:15" ht="32.25" customHeight="1" x14ac:dyDescent="0.25">
      <c r="A9" s="101" t="s">
        <v>70</v>
      </c>
      <c r="B9" s="102"/>
      <c r="C9" s="102"/>
      <c r="D9" s="102"/>
      <c r="E9" s="102"/>
      <c r="F9" s="102"/>
      <c r="G9" s="103"/>
      <c r="H9" s="15" t="s">
        <v>30</v>
      </c>
      <c r="I9" s="13"/>
      <c r="J9" s="13"/>
      <c r="K9" s="27">
        <f>K10</f>
        <v>16893.3</v>
      </c>
      <c r="L9" s="45">
        <f>L10</f>
        <v>0</v>
      </c>
      <c r="M9" s="27">
        <f>M10</f>
        <v>0</v>
      </c>
      <c r="N9" s="13"/>
      <c r="O9" s="1"/>
    </row>
    <row r="10" spans="1:15" ht="38.25" customHeight="1" x14ac:dyDescent="0.25">
      <c r="A10" s="139"/>
      <c r="B10" s="104" t="s">
        <v>66</v>
      </c>
      <c r="C10" s="104" t="s">
        <v>132</v>
      </c>
      <c r="D10" s="105">
        <v>43465</v>
      </c>
      <c r="E10" s="95"/>
      <c r="F10" s="104" t="s">
        <v>133</v>
      </c>
      <c r="G10" s="105">
        <v>43252</v>
      </c>
      <c r="H10" s="15" t="s">
        <v>47</v>
      </c>
      <c r="I10" s="19" t="s">
        <v>79</v>
      </c>
      <c r="J10" s="19" t="s">
        <v>80</v>
      </c>
      <c r="K10" s="27">
        <v>16893.3</v>
      </c>
      <c r="L10" s="45">
        <v>0</v>
      </c>
      <c r="M10" s="27">
        <v>0</v>
      </c>
      <c r="N10" s="56"/>
      <c r="O10" s="1"/>
    </row>
    <row r="11" spans="1:15" ht="26.25" x14ac:dyDescent="0.25">
      <c r="A11" s="140"/>
      <c r="B11" s="96"/>
      <c r="C11" s="96"/>
      <c r="D11" s="106"/>
      <c r="E11" s="96"/>
      <c r="F11" s="96"/>
      <c r="G11" s="106"/>
      <c r="H11" s="16" t="s">
        <v>49</v>
      </c>
      <c r="I11" s="13"/>
      <c r="J11" s="13"/>
      <c r="K11" s="27">
        <v>0</v>
      </c>
      <c r="L11" s="27">
        <v>0</v>
      </c>
      <c r="M11" s="27">
        <v>0</v>
      </c>
      <c r="N11" s="112"/>
      <c r="O11" s="1"/>
    </row>
    <row r="12" spans="1:15" ht="208.5" customHeight="1" x14ac:dyDescent="0.25">
      <c r="A12" s="141"/>
      <c r="B12" s="97"/>
      <c r="C12" s="97"/>
      <c r="D12" s="107"/>
      <c r="E12" s="97"/>
      <c r="F12" s="97"/>
      <c r="G12" s="107"/>
      <c r="H12" s="15" t="s">
        <v>48</v>
      </c>
      <c r="I12" s="13"/>
      <c r="J12" s="13"/>
      <c r="K12" s="27">
        <v>0</v>
      </c>
      <c r="L12" s="27">
        <v>0</v>
      </c>
      <c r="M12" s="27">
        <v>0</v>
      </c>
      <c r="N12" s="113"/>
      <c r="O12" s="1"/>
    </row>
    <row r="13" spans="1:15" ht="44.25" customHeight="1" x14ac:dyDescent="0.25">
      <c r="A13" s="114" t="s">
        <v>67</v>
      </c>
      <c r="B13" s="115"/>
      <c r="C13" s="115"/>
      <c r="D13" s="115"/>
      <c r="E13" s="115"/>
      <c r="F13" s="115"/>
      <c r="G13" s="116"/>
      <c r="H13" s="15" t="s">
        <v>30</v>
      </c>
      <c r="I13" s="13"/>
      <c r="J13" s="13"/>
      <c r="K13" s="27">
        <f>K14</f>
        <v>102.9</v>
      </c>
      <c r="L13" s="27">
        <f>L14</f>
        <v>102.9</v>
      </c>
      <c r="M13" s="27">
        <f>M14</f>
        <v>100</v>
      </c>
      <c r="N13" s="13"/>
      <c r="O13" s="1"/>
    </row>
    <row r="14" spans="1:15" ht="38.25" customHeight="1" x14ac:dyDescent="0.25">
      <c r="A14" s="81"/>
      <c r="B14" s="56" t="s">
        <v>66</v>
      </c>
      <c r="C14" s="145" t="s">
        <v>130</v>
      </c>
      <c r="D14" s="105">
        <v>43465</v>
      </c>
      <c r="E14" s="95"/>
      <c r="F14" s="56" t="s">
        <v>110</v>
      </c>
      <c r="G14" s="105">
        <v>43252</v>
      </c>
      <c r="H14" s="15" t="s">
        <v>47</v>
      </c>
      <c r="I14" s="19" t="s">
        <v>79</v>
      </c>
      <c r="J14" s="19" t="s">
        <v>81</v>
      </c>
      <c r="K14" s="44">
        <v>102.9</v>
      </c>
      <c r="L14" s="44">
        <v>102.9</v>
      </c>
      <c r="M14" s="27">
        <v>100</v>
      </c>
      <c r="N14" s="56" t="s">
        <v>71</v>
      </c>
      <c r="O14" s="1"/>
    </row>
    <row r="15" spans="1:15" ht="25.5" x14ac:dyDescent="0.25">
      <c r="A15" s="82"/>
      <c r="B15" s="112"/>
      <c r="C15" s="146"/>
      <c r="D15" s="106"/>
      <c r="E15" s="96"/>
      <c r="F15" s="112"/>
      <c r="G15" s="106"/>
      <c r="H15" s="15" t="s">
        <v>50</v>
      </c>
      <c r="I15" s="13"/>
      <c r="J15" s="13"/>
      <c r="K15" s="27">
        <v>0</v>
      </c>
      <c r="L15" s="27">
        <v>0</v>
      </c>
      <c r="M15" s="27">
        <v>0</v>
      </c>
      <c r="N15" s="112"/>
      <c r="O15" s="1"/>
    </row>
    <row r="16" spans="1:15" ht="159" customHeight="1" x14ac:dyDescent="0.25">
      <c r="A16" s="83"/>
      <c r="B16" s="113"/>
      <c r="C16" s="147"/>
      <c r="D16" s="107"/>
      <c r="E16" s="97"/>
      <c r="F16" s="113"/>
      <c r="G16" s="107"/>
      <c r="H16" s="15" t="s">
        <v>48</v>
      </c>
      <c r="I16" s="13"/>
      <c r="J16" s="13"/>
      <c r="K16" s="27">
        <v>0</v>
      </c>
      <c r="L16" s="27">
        <v>0</v>
      </c>
      <c r="M16" s="27">
        <v>0</v>
      </c>
      <c r="N16" s="113"/>
      <c r="O16" s="1"/>
    </row>
    <row r="17" spans="1:15" ht="64.5" customHeight="1" x14ac:dyDescent="0.25">
      <c r="A17" s="117" t="s">
        <v>72</v>
      </c>
      <c r="B17" s="118"/>
      <c r="C17" s="118"/>
      <c r="D17" s="118"/>
      <c r="E17" s="118"/>
      <c r="F17" s="118"/>
      <c r="G17" s="119"/>
      <c r="H17" s="15" t="s">
        <v>30</v>
      </c>
      <c r="I17" s="13"/>
      <c r="J17" s="13"/>
      <c r="K17" s="43"/>
      <c r="L17" s="43"/>
      <c r="M17" s="43"/>
      <c r="N17" s="65" t="s">
        <v>74</v>
      </c>
      <c r="O17" s="1"/>
    </row>
    <row r="18" spans="1:15" ht="38.25" customHeight="1" x14ac:dyDescent="0.25">
      <c r="A18" s="139"/>
      <c r="B18" s="104" t="s">
        <v>66</v>
      </c>
      <c r="C18" s="104" t="s">
        <v>131</v>
      </c>
      <c r="D18" s="95">
        <v>43465</v>
      </c>
      <c r="E18" s="95"/>
      <c r="F18" s="126"/>
      <c r="G18" s="95">
        <v>43252</v>
      </c>
      <c r="H18" s="15" t="s">
        <v>47</v>
      </c>
      <c r="I18" s="13"/>
      <c r="J18" s="13"/>
      <c r="K18" s="43"/>
      <c r="L18" s="43"/>
      <c r="M18" s="43"/>
      <c r="N18" s="129"/>
      <c r="O18" s="1"/>
    </row>
    <row r="19" spans="1:15" ht="25.5" x14ac:dyDescent="0.25">
      <c r="A19" s="140"/>
      <c r="B19" s="96"/>
      <c r="C19" s="96"/>
      <c r="D19" s="96"/>
      <c r="E19" s="96"/>
      <c r="F19" s="127"/>
      <c r="G19" s="96"/>
      <c r="H19" s="15" t="s">
        <v>50</v>
      </c>
      <c r="I19" s="13"/>
      <c r="J19" s="13"/>
      <c r="K19" s="43"/>
      <c r="L19" s="43"/>
      <c r="M19" s="43"/>
      <c r="N19" s="129"/>
      <c r="O19" s="1"/>
    </row>
    <row r="20" spans="1:15" ht="132.75" customHeight="1" x14ac:dyDescent="0.25">
      <c r="A20" s="141"/>
      <c r="B20" s="97"/>
      <c r="C20" s="97"/>
      <c r="D20" s="97"/>
      <c r="E20" s="97"/>
      <c r="F20" s="128"/>
      <c r="G20" s="97"/>
      <c r="H20" s="15" t="s">
        <v>48</v>
      </c>
      <c r="I20" s="13"/>
      <c r="J20" s="13"/>
      <c r="K20" s="43"/>
      <c r="L20" s="43"/>
      <c r="M20" s="43"/>
      <c r="N20" s="130"/>
      <c r="O20" s="1"/>
    </row>
    <row r="21" spans="1:15" ht="26.25" customHeight="1" x14ac:dyDescent="0.25">
      <c r="A21" s="42">
        <v>26</v>
      </c>
      <c r="B21" s="123" t="s">
        <v>68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"/>
    </row>
    <row r="22" spans="1:15" ht="25.5" x14ac:dyDescent="0.25">
      <c r="A22" s="142" t="s">
        <v>73</v>
      </c>
      <c r="B22" s="143"/>
      <c r="C22" s="137"/>
      <c r="D22" s="143"/>
      <c r="E22" s="143"/>
      <c r="F22" s="143"/>
      <c r="G22" s="144"/>
      <c r="H22" s="15" t="s">
        <v>30</v>
      </c>
      <c r="I22" s="13"/>
      <c r="J22" s="13"/>
      <c r="K22" s="43"/>
      <c r="L22" s="43"/>
      <c r="M22" s="43"/>
      <c r="N22" s="65" t="s">
        <v>74</v>
      </c>
      <c r="O22" s="1"/>
    </row>
    <row r="23" spans="1:15" ht="38.25" customHeight="1" x14ac:dyDescent="0.25">
      <c r="A23" s="81"/>
      <c r="B23" s="56" t="s">
        <v>66</v>
      </c>
      <c r="C23" s="120" t="s">
        <v>127</v>
      </c>
      <c r="D23" s="105">
        <v>43465</v>
      </c>
      <c r="E23" s="95"/>
      <c r="F23" s="86"/>
      <c r="G23" s="105">
        <v>43252</v>
      </c>
      <c r="H23" s="15" t="s">
        <v>47</v>
      </c>
      <c r="I23" s="13"/>
      <c r="J23" s="13"/>
      <c r="K23" s="43"/>
      <c r="L23" s="43"/>
      <c r="M23" s="43"/>
      <c r="N23" s="84"/>
      <c r="O23" s="1"/>
    </row>
    <row r="24" spans="1:15" ht="25.5" customHeight="1" x14ac:dyDescent="0.25">
      <c r="A24" s="82"/>
      <c r="B24" s="112"/>
      <c r="C24" s="121"/>
      <c r="D24" s="106"/>
      <c r="E24" s="96"/>
      <c r="F24" s="75"/>
      <c r="G24" s="106"/>
      <c r="H24" s="15" t="s">
        <v>50</v>
      </c>
      <c r="I24" s="13"/>
      <c r="J24" s="13"/>
      <c r="K24" s="43"/>
      <c r="L24" s="43"/>
      <c r="M24" s="43"/>
      <c r="N24" s="84"/>
      <c r="O24" s="1"/>
    </row>
    <row r="25" spans="1:15" ht="409.5" customHeight="1" x14ac:dyDescent="0.25">
      <c r="A25" s="83"/>
      <c r="B25" s="113"/>
      <c r="C25" s="122"/>
      <c r="D25" s="107"/>
      <c r="E25" s="97"/>
      <c r="F25" s="76"/>
      <c r="G25" s="107"/>
      <c r="H25" s="15" t="s">
        <v>48</v>
      </c>
      <c r="I25" s="13"/>
      <c r="J25" s="13"/>
      <c r="K25" s="43"/>
      <c r="L25" s="43"/>
      <c r="M25" s="43"/>
      <c r="N25" s="85"/>
      <c r="O25" s="1"/>
    </row>
    <row r="26" spans="1:15" ht="25.5" x14ac:dyDescent="0.25">
      <c r="A26" s="142" t="s">
        <v>75</v>
      </c>
      <c r="B26" s="137"/>
      <c r="C26" s="137"/>
      <c r="D26" s="137"/>
      <c r="E26" s="137"/>
      <c r="F26" s="137"/>
      <c r="G26" s="138"/>
      <c r="H26" s="15" t="s">
        <v>30</v>
      </c>
      <c r="I26" s="13"/>
      <c r="J26" s="13"/>
      <c r="K26" s="43"/>
      <c r="L26" s="43"/>
      <c r="M26" s="43"/>
      <c r="N26" s="65" t="s">
        <v>74</v>
      </c>
      <c r="O26" s="1"/>
    </row>
    <row r="27" spans="1:15" ht="38.25" customHeight="1" x14ac:dyDescent="0.25">
      <c r="A27" s="13"/>
      <c r="B27" s="56" t="s">
        <v>125</v>
      </c>
      <c r="C27" s="120" t="s">
        <v>128</v>
      </c>
      <c r="D27" s="95">
        <v>43465</v>
      </c>
      <c r="E27" s="95"/>
      <c r="F27" s="86"/>
      <c r="G27" s="95">
        <v>43252</v>
      </c>
      <c r="H27" s="15" t="s">
        <v>47</v>
      </c>
      <c r="I27" s="13"/>
      <c r="J27" s="13"/>
      <c r="K27" s="43"/>
      <c r="L27" s="43"/>
      <c r="M27" s="43"/>
      <c r="N27" s="84"/>
      <c r="O27" s="1"/>
    </row>
    <row r="28" spans="1:15" ht="25.5" x14ac:dyDescent="0.25">
      <c r="A28" s="13"/>
      <c r="B28" s="112"/>
      <c r="C28" s="121"/>
      <c r="D28" s="96"/>
      <c r="E28" s="96"/>
      <c r="F28" s="75"/>
      <c r="G28" s="96"/>
      <c r="H28" s="15" t="s">
        <v>50</v>
      </c>
      <c r="I28" s="13"/>
      <c r="J28" s="13"/>
      <c r="K28" s="43"/>
      <c r="L28" s="43"/>
      <c r="M28" s="43"/>
      <c r="N28" s="84"/>
      <c r="O28" s="1"/>
    </row>
    <row r="29" spans="1:15" ht="293.25" customHeight="1" x14ac:dyDescent="0.25">
      <c r="A29" s="13"/>
      <c r="B29" s="113"/>
      <c r="C29" s="122"/>
      <c r="D29" s="97"/>
      <c r="E29" s="97"/>
      <c r="F29" s="76"/>
      <c r="G29" s="97"/>
      <c r="H29" s="15" t="s">
        <v>48</v>
      </c>
      <c r="I29" s="13"/>
      <c r="J29" s="13"/>
      <c r="K29" s="43"/>
      <c r="L29" s="43"/>
      <c r="M29" s="43"/>
      <c r="N29" s="85"/>
      <c r="O29" s="1"/>
    </row>
    <row r="30" spans="1:15" ht="25.5" x14ac:dyDescent="0.25">
      <c r="A30" s="114" t="s">
        <v>76</v>
      </c>
      <c r="B30" s="137"/>
      <c r="C30" s="137"/>
      <c r="D30" s="137"/>
      <c r="E30" s="137"/>
      <c r="F30" s="137"/>
      <c r="G30" s="138"/>
      <c r="H30" s="15" t="s">
        <v>30</v>
      </c>
      <c r="I30" s="13"/>
      <c r="J30" s="13"/>
      <c r="K30" s="43"/>
      <c r="L30" s="43"/>
      <c r="M30" s="43"/>
      <c r="N30" s="65" t="s">
        <v>74</v>
      </c>
      <c r="O30" s="1"/>
    </row>
    <row r="31" spans="1:15" ht="38.25" customHeight="1" x14ac:dyDescent="0.25">
      <c r="A31" s="13"/>
      <c r="B31" s="56" t="s">
        <v>66</v>
      </c>
      <c r="C31" s="120" t="s">
        <v>126</v>
      </c>
      <c r="D31" s="105">
        <v>43465</v>
      </c>
      <c r="E31" s="95"/>
      <c r="F31" s="86"/>
      <c r="G31" s="105">
        <v>43252</v>
      </c>
      <c r="H31" s="15" t="s">
        <v>47</v>
      </c>
      <c r="I31" s="13"/>
      <c r="J31" s="13"/>
      <c r="K31" s="43"/>
      <c r="L31" s="43"/>
      <c r="M31" s="43"/>
      <c r="N31" s="84"/>
      <c r="O31" s="1"/>
    </row>
    <row r="32" spans="1:15" ht="25.5" customHeight="1" x14ac:dyDescent="0.25">
      <c r="A32" s="13"/>
      <c r="B32" s="112"/>
      <c r="C32" s="121"/>
      <c r="D32" s="106"/>
      <c r="E32" s="96"/>
      <c r="F32" s="75"/>
      <c r="G32" s="106"/>
      <c r="H32" s="15" t="s">
        <v>50</v>
      </c>
      <c r="I32" s="13"/>
      <c r="J32" s="13"/>
      <c r="K32" s="43"/>
      <c r="L32" s="43"/>
      <c r="M32" s="43"/>
      <c r="N32" s="84"/>
      <c r="O32" s="1"/>
    </row>
    <row r="33" spans="1:15" ht="177" customHeight="1" x14ac:dyDescent="0.25">
      <c r="A33" s="13"/>
      <c r="B33" s="113"/>
      <c r="C33" s="122"/>
      <c r="D33" s="107"/>
      <c r="E33" s="97"/>
      <c r="F33" s="76"/>
      <c r="G33" s="107"/>
      <c r="H33" s="15" t="s">
        <v>48</v>
      </c>
      <c r="I33" s="13"/>
      <c r="J33" s="13"/>
      <c r="K33" s="43"/>
      <c r="L33" s="43"/>
      <c r="M33" s="43"/>
      <c r="N33" s="85"/>
      <c r="O33" s="1"/>
    </row>
    <row r="34" spans="1:15" ht="30.75" customHeight="1" x14ac:dyDescent="0.25">
      <c r="A34" s="41">
        <v>27</v>
      </c>
      <c r="B34" s="131" t="s">
        <v>61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3"/>
      <c r="O34" s="1"/>
    </row>
    <row r="35" spans="1:15" ht="38.25" customHeight="1" x14ac:dyDescent="0.25">
      <c r="A35" s="81"/>
      <c r="B35" s="56" t="s">
        <v>66</v>
      </c>
      <c r="C35" s="104" t="s">
        <v>129</v>
      </c>
      <c r="D35" s="105">
        <v>43465</v>
      </c>
      <c r="E35" s="95"/>
      <c r="F35" s="56" t="s">
        <v>110</v>
      </c>
      <c r="G35" s="105">
        <v>43252</v>
      </c>
      <c r="H35" s="15" t="s">
        <v>30</v>
      </c>
      <c r="I35" s="19" t="s">
        <v>79</v>
      </c>
      <c r="J35" s="19" t="s">
        <v>0</v>
      </c>
      <c r="K35" s="43">
        <f>K36</f>
        <v>0</v>
      </c>
      <c r="L35" s="43">
        <f>L36</f>
        <v>0</v>
      </c>
      <c r="M35" s="43">
        <f>M36</f>
        <v>0</v>
      </c>
      <c r="N35" s="56"/>
      <c r="O35" s="1"/>
    </row>
    <row r="36" spans="1:15" ht="38.25" x14ac:dyDescent="0.25">
      <c r="A36" s="82"/>
      <c r="B36" s="112"/>
      <c r="C36" s="96"/>
      <c r="D36" s="106"/>
      <c r="E36" s="96"/>
      <c r="F36" s="112"/>
      <c r="G36" s="106"/>
      <c r="H36" s="15" t="s">
        <v>78</v>
      </c>
      <c r="I36" s="19" t="s">
        <v>79</v>
      </c>
      <c r="J36" s="19" t="s">
        <v>0</v>
      </c>
      <c r="K36" s="43">
        <v>0</v>
      </c>
      <c r="L36" s="43">
        <v>0</v>
      </c>
      <c r="M36" s="43">
        <v>0</v>
      </c>
      <c r="N36" s="135"/>
      <c r="O36" s="1"/>
    </row>
    <row r="37" spans="1:15" ht="25.5" x14ac:dyDescent="0.25">
      <c r="A37" s="82"/>
      <c r="B37" s="112"/>
      <c r="C37" s="96"/>
      <c r="D37" s="106"/>
      <c r="E37" s="96"/>
      <c r="F37" s="112"/>
      <c r="G37" s="106"/>
      <c r="H37" s="15" t="s">
        <v>77</v>
      </c>
      <c r="I37" s="13"/>
      <c r="J37" s="13"/>
      <c r="K37" s="43"/>
      <c r="L37" s="43"/>
      <c r="M37" s="43"/>
      <c r="N37" s="135"/>
      <c r="O37" s="1"/>
    </row>
    <row r="38" spans="1:15" ht="111.75" customHeight="1" x14ac:dyDescent="0.25">
      <c r="A38" s="83"/>
      <c r="B38" s="113"/>
      <c r="C38" s="97"/>
      <c r="D38" s="107"/>
      <c r="E38" s="97"/>
      <c r="F38" s="113"/>
      <c r="G38" s="107"/>
      <c r="H38" s="15" t="s">
        <v>48</v>
      </c>
      <c r="I38" s="13"/>
      <c r="J38" s="13"/>
      <c r="K38" s="43"/>
      <c r="L38" s="43"/>
      <c r="M38" s="43"/>
      <c r="N38" s="136"/>
      <c r="O38" s="1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 x14ac:dyDescent="0.25">
      <c r="A40" s="134" t="s">
        <v>118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 x14ac:dyDescent="0.25">
      <c r="A42" s="134" t="s">
        <v>36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"/>
    </row>
    <row r="43" spans="1:1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 x14ac:dyDescent="0.25">
      <c r="A44" s="134" t="s">
        <v>37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134" t="s">
        <v>119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1.5" customHeight="1" x14ac:dyDescent="0.25">
      <c r="A48" s="134" t="s">
        <v>120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50" spans="1:14" ht="61.5" customHeight="1" x14ac:dyDescent="0.25">
      <c r="A50" s="134" t="s">
        <v>123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</row>
    <row r="52" spans="1:14" ht="30.75" customHeight="1" x14ac:dyDescent="0.25">
      <c r="A52" s="134" t="s">
        <v>39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4" spans="1:14" ht="78.75" customHeight="1" x14ac:dyDescent="0.25">
      <c r="A54" s="134" t="s">
        <v>40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6" spans="1:14" ht="78.75" customHeight="1" x14ac:dyDescent="0.25">
      <c r="A56" s="134" t="s">
        <v>41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8" spans="1:14" ht="64.5" customHeight="1" x14ac:dyDescent="0.3">
      <c r="A58" s="80" t="s">
        <v>42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60" spans="1:14" ht="49.5" customHeight="1" x14ac:dyDescent="0.3">
      <c r="A60" s="80" t="s">
        <v>43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2" spans="1:14" ht="48.75" customHeight="1" x14ac:dyDescent="0.3">
      <c r="A62" s="80" t="s">
        <v>44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4" spans="1:14" ht="34.5" customHeight="1" x14ac:dyDescent="0.3">
      <c r="A64" s="80" t="s">
        <v>122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6" spans="1:14" ht="34.5" customHeight="1" x14ac:dyDescent="0.3">
      <c r="A66" s="80" t="s">
        <v>45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8" spans="1:14" ht="33.75" customHeight="1" x14ac:dyDescent="0.3">
      <c r="A68" s="80" t="s">
        <v>46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70" spans="1:14" ht="33.75" customHeight="1" x14ac:dyDescent="0.3">
      <c r="A70" s="80" t="s">
        <v>121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mergeCells count="94">
    <mergeCell ref="A30:G30"/>
    <mergeCell ref="G14:G16"/>
    <mergeCell ref="A10:A12"/>
    <mergeCell ref="E27:E29"/>
    <mergeCell ref="A22:G22"/>
    <mergeCell ref="G23:G25"/>
    <mergeCell ref="F23:F25"/>
    <mergeCell ref="A26:G26"/>
    <mergeCell ref="G27:G29"/>
    <mergeCell ref="B27:B29"/>
    <mergeCell ref="D23:D25"/>
    <mergeCell ref="C14:C16"/>
    <mergeCell ref="F14:F16"/>
    <mergeCell ref="B14:B16"/>
    <mergeCell ref="E14:E16"/>
    <mergeCell ref="A18:A20"/>
    <mergeCell ref="B31:B33"/>
    <mergeCell ref="D31:D33"/>
    <mergeCell ref="C31:C33"/>
    <mergeCell ref="G31:G33"/>
    <mergeCell ref="F31:F33"/>
    <mergeCell ref="E31:E33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A54:N54"/>
    <mergeCell ref="F35:F38"/>
    <mergeCell ref="A48:N48"/>
    <mergeCell ref="A52:N52"/>
    <mergeCell ref="A44:N44"/>
    <mergeCell ref="A35:A38"/>
    <mergeCell ref="E35:E38"/>
    <mergeCell ref="B35:B38"/>
    <mergeCell ref="G35:G38"/>
    <mergeCell ref="C23:C25"/>
    <mergeCell ref="B18:B20"/>
    <mergeCell ref="B23:B25"/>
    <mergeCell ref="B21:N21"/>
    <mergeCell ref="F18:F20"/>
    <mergeCell ref="N22:N25"/>
    <mergeCell ref="N17:N20"/>
    <mergeCell ref="C18:C20"/>
    <mergeCell ref="D18:D20"/>
    <mergeCell ref="E23:E25"/>
    <mergeCell ref="C27:C29"/>
    <mergeCell ref="B34:N34"/>
    <mergeCell ref="N30:N33"/>
    <mergeCell ref="D14:D16"/>
    <mergeCell ref="E18:E20"/>
    <mergeCell ref="M4:M5"/>
    <mergeCell ref="N10:N12"/>
    <mergeCell ref="N14:N16"/>
    <mergeCell ref="N3:N5"/>
    <mergeCell ref="A13:G13"/>
    <mergeCell ref="G18:G20"/>
    <mergeCell ref="A17:G17"/>
    <mergeCell ref="A14:A16"/>
    <mergeCell ref="G10:G12"/>
    <mergeCell ref="F10:F12"/>
    <mergeCell ref="E10:E12"/>
    <mergeCell ref="H3:H5"/>
    <mergeCell ref="B8:N8"/>
    <mergeCell ref="I3:M3"/>
    <mergeCell ref="I4:J4"/>
    <mergeCell ref="D10:D12"/>
    <mergeCell ref="B10:B12"/>
    <mergeCell ref="A23:A25"/>
    <mergeCell ref="N26:N29"/>
    <mergeCell ref="F27:F29"/>
    <mergeCell ref="A1:N1"/>
    <mergeCell ref="A2:N2"/>
    <mergeCell ref="A3:A5"/>
    <mergeCell ref="B3:B5"/>
    <mergeCell ref="C3:C5"/>
    <mergeCell ref="D3:E4"/>
    <mergeCell ref="F3:F5"/>
    <mergeCell ref="D27:D29"/>
    <mergeCell ref="G3:G5"/>
    <mergeCell ref="K4:L4"/>
    <mergeCell ref="A7:G7"/>
    <mergeCell ref="A9:G9"/>
    <mergeCell ref="C10:C12"/>
    <mergeCell ref="A70:N70"/>
    <mergeCell ref="A68:N68"/>
    <mergeCell ref="A62:N62"/>
    <mergeCell ref="A64:N64"/>
    <mergeCell ref="A66:N66"/>
  </mergeCells>
  <phoneticPr fontId="12" type="noConversion"/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2018-06-14T08:49:02Z</dcterms:modified>
</cp:coreProperties>
</file>