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4335"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<sst xmlns="http://schemas.openxmlformats.org/spreadsheetml/2006/main" count="189" uniqueCount="135">
  <si>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</si>
  <si>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</si>
  <si>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</si>
  <si>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</si>
  <si>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</si>
  <si>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</si>
  <si>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</si>
  <si>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</si>
  <si>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</si>
  <si>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</si>
  <si>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</si>
  <si>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</si>
  <si>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</si>
  <si>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</si>
  <si>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</si>
  <si>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</si>
  <si>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</si>
  <si>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</si>
  <si>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</si>
  <si>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</si>
  <si>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</si>
  <si>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</si>
  <si>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</si>
  <si>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</si>
  <si>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</si>
  <si>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</si>
  <si>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</si>
  <si>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</si>
  <si>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</si>
  <si>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</si>
  <si>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</si>
  <si>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</si>
  <si>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</si>
  <si>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</si>
  <si>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</si>
  <si>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</si>
  <si>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</si>
  <si>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</si>
  <si>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</si>
  <si>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</si>
  <si>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</si>
  <si>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</si>
  <si>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</si>
  <si>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</si>
  <si>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</si>
  <si>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</si>
  <si>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</si>
  <si>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</si>
  <si>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</si>
  <si>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</si>
  <si>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</si>
  <si>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</si>
  <si>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</si>
  <si>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</si>
  <si>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</si>
  <si>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</si>
  <si>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</si>
  <si>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</si>
  <si>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</si>
  <si>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</si>
  <si>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</si>
  <si>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</si>
  <si>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</si>
  <si>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</si>
  <si>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</si>
  <si>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</si>
  <si>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</si>
  <si>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</si>
  <si>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</si>
  <si>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</si>
  <si>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</si>
  <si>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</si>
  <si>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</si>
  <si>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</si>
  <si>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</si>
  <si>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</si>
  <si>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</si>
  <si>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</si>
  <si>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</si>
  <si>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</si>
  <si>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</si>
  <si>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</si>
  <si>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</si>
  <si>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</si>
  <si>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</si>
  <si>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</si>
  <si>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</si>
  <si>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</si>
  <si>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</si>
  <si>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</si>
  <si>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</si>
  <si>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</si>
  <si>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</si>
  <si>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</si>
  <si>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</si>
  <si>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</si>
  <si>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</si>
  <si>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</si>
  <si>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</si>
  <si>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</si>
  <si>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</si>
  <si>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</si>
  <si>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</si>
  <si>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</si>
  <si>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</si>
  <si>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</si>
  <si>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</si>
  <si>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</si>
  <si>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</si>
  <si>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</si>
  <si>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</si>
  <si>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</si>
  <si>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</si>
  <si>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</si>
  <si>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</si>
  <si>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</si>
  <si>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</si>
  <si>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</si>
  <si>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</si>
  <si>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</si>
  <si>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</si>
  <si>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</si>
  <si>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</si>
  <si>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</si>
  <si>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</si>
  <si>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запущен проэкт согласования на выделение субсидий для  приведение здания ОГБПОУ "Ульяновский электромеханический техникум" в соответствие с требованиями, обеспечивающими беспрепятственный доступ лиц с ОВЗ.</t>
  </si>
  <si>
    <t>Государственная программа Российской Федерации "Развитие образования" на 2013-2020 годы, утверждённая Постановлением Правительства РФ от 15.04.2014 № 295; Государственная программа Ульяновской области "Развитие и модернизация образования в Ульяновской области" на 2014-2020 годы, утверждённая постановлением Правительства Ульяновской области от 11.09.2013 № 37/407-П.</t>
  </si>
  <si>
    <t>85.0</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</si>
  <si>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марте 2019 года прошли курсы повышения квалификации 112 (c нарастающим итогом 195) педагогических работника, что составляет 3,71 % от общего числа педагогов дошкольного образования в регионе.</t>
  </si>
  <si>
    <t xml:space="preserve">3 марта 2019 года в детском техническом центре «Инженерка» стартовал новый курс для детей 10-15 лет «LED fashion» («Светодизайн одежды»), в рамках которого запланировано обучение дизайну изделия, кройке и шитью, созданию изделий с помощью вшиваемых электронных компонентов. Для обучающихся предусмотрено участие в Международной неделе моды Ulyanovsk Fashion Week.  
3 марта 2019 года в г. Ульяновске по адресу ул. Радищева, 73А открылась школа международной сети языковых центров «Полиглотики», обучение в которой базируется на авторской методике, основанной на коммуникативном подходе. В изучении иностранного языка используется комплексная система, сочетающая развитие речи и восприятия на слух, обучение детей чтению и письму на английском языке. 
С 22 марта по 1 апреля 2019 года в детском технопарке «Кванториум» для школьников проведены «Инженерные каникулы», во время которых школьники познакомились с основными направлениями: БИО, IT, НАНО, РОБО, ХАЙТЕК, АЭРО, приняли участие в обучающих занятиях и мастер-классах более 500 ребят из общеобразовательных организаций г.Ульяновска, а также  общеобразовательных организаций муниципальных образований "Ульяновский район"  и Чердаклинский район".
23 марта 2019 года проведен финал VI Всероссийского синхронного чемпионата по интеллектуальным играм среди школьников «Формула интеллекта», организованный сетью Информационных центров по атомной энергии. Участниками чемпионата стали 102 команды из 15 регионов России, Беларуси и Казахстана. Ульяновскую область представляли 6 команд школьников из общеобразовательных организаций. 
</t>
  </si>
  <si>
    <t>В марте 2019 года в Ульяновской области проведены мероприятия в рамках всероссийского проекта «Урок цифры» по анализу данных «Искусственный интеллект и машинное обучение» для школьников 1-11-х классов. Победителем в данной акции стал «код-класс» «IT Бекшанка»  из МОУ СОШ с. Новая Бекшанка Барышского района, участники которого провели для младших школьников и учеников из других школ более десяти занятий по программированию с конструкторами на платформе Arduino, познакомили с порталом Code.org и алгоритмом создания игры с помощью программы Kodu Game Lab.  В десятку лучших также вошли «код-классы» МБОУ «Средняя школа № 1» Барышского района и МБОУ «Гимназия № 30» г. Ульяновска. 
12 марта 2019 года в рамках заседания Совета при полномочном представителе Президента РФ в ПФО по вопросам выявления, развития и продвижения способностей и талантов молодёжи и её кадровому продвижению в Ижевске Губернатором Ульяновской области С.И.Морозовым были представлены региональные практики по работе с талантами. Сергей Морозов рассказал о новом проекте «Таланты для региона», который будет реализован  на территории Ульяновской области. Кроме того, в рамках заседания глава региона отметил, что по государственному заказу Администрации Президента РФ  в 2019 году будет создана Национальная концепция управления талантами в России, где экспертной площадкой её реализации выступит Ульяновский регион. В настоящее время в рамках проекта «Таланты для региона»  запущена в пробном режиме цифровая платформа «Архитектор талантов», которая в дальнейшем должна стать открытой площадкой для общения команды проекта с детьми, молодёжью, родительским сообществом и наставниками. Здесь в доступной форме будет представлена вся информацию о проекте, о событиях, партнёрах, наставниках и экспертах. Платформа должна стать партнёром федерального проекта АСИ «Кадры будущего для регионов» и всероссийского портала «Одарённые дети».
С 14 по 17 марта 2019 года на базе ОГБУ ДО «Детский оздоровительно-образовательный центр «Юность» (далее - ОГБУ ДО ДООЦ «Юность») проходила региональная смена «Интеллект будущего»», организованная ОГБУ ДО «Дворец творчества детей и молодёжи» (далее – ОГБУ ДО ДТДМ) для детей в возрасте от 9 до 14 лет, учащихся образовательных организаций г. Ульяновска и Ульяновской области. В рамках смены для школьников были проведены мастер-классы по 3D-моделированию, объёмному моделированию 3D-ручкой, развивающие занятия по ТРИЗ, уроки в «Мультстудии» по созданию авторского мультфильма, а также  конкурсные и игровые мероприятия. 
С 25 по 30 марта 2019 года в дни школьных каникул на базе спортивных объектов и учебных заведений региона для детей и взрослых были организованы различные спортивные мероприятия: утренние зарядки, соревнования по национальным, олимпийским и неолимпийским видам спорта, подвижные игры семейные соревнования, мастер-классы, а также лекции, диспуты, беседы о здоровом образе жизни.
С 25 по 31 марта 2019 года в период весенних каникул в ОГБУ ДО ДТДМ проведены увлекательные мероприятия для школьников в возрасте от 7 до 14 лет. Ребята приняли участие в мастер-классах по изготовлению поделок в технике квиллинг, сувениров путём росписи природных материалов, обрядовых кукол, разведению лечебных трав, а также в пешеходной экскурсии с элементами квеста. 
С 27 марта по 30 марта 2019 года в ОГБУ ДО ДТДМ проведён областной географический фестиваль «Фрегат Паллада», организованный региональным отделением Русского географического общества при поддержке Губернатора Ульяновской области С.И.Морозова. В рамках мероприятия для детей и взрослых было организовано более 60 интерактивных зон, включающих тематические площадки, мастер-классы, игры, конкурсы, встречи со знаменитыми путешественниками, фотосессии. Почётными гостями фестиваля стали Герой Российской Федерации, полярник Михаил Малахов, путешественник, который много месяцев провёл в диких племенах Южной Африки и Южной Америки, Анатолий Хижняк, директор музея Арктики и Антарктики Мария Дукальская, участник полярных экспедиций, писатель, режиссёр Владимир Стругацкий,  директор департамента регионального развития РГО Сергей Корлыханов и другие эксперты.
28 марта 2019 года в Москве подведены итоги Всероссийского конкурса «Педагогический дебют – 2019», участниками которого стали 158 человек из 49 субъектов Российской Федерации. Программа конкурса включала презентацию опыта работы, учебного занятия по предмету, решение творческих заданий по управленческим и педагогическим ситуациям, участие в ток-шоу «Профессиональный разговор», публичных выступлениях, мастер-классах. Победителем в номинации «Молодые педагоги дополнительного образования» стал педагог дополнительного образования МБУ ДО ЦДТ № 2 Динара Мендеева.
29 марта 2019 года в МБОУ «Лицей № 40 при УлГУ» состоялся III фестиваль «Педагогическая проба», направленный на повышение профессионального уровня молодых педагогов, чей стаж работы не превышает три года. В рамках мероприятия были проведены тематические мастер-классы, организованы методические площадки по нескольким направлениям: учителя-предметники, классные руководители и вожатые, педагоги дополнительного образования, воспитатели дошкольных учреждений. Участниками феставаля стали более 80 молодых специалистов.</t>
  </si>
  <si>
    <t xml:space="preserve">С 4 по 5 марта 2019 года в г. Йошкар-Оле состоялся финал IV Интеллектуальной олимпиады Приволжского федерального округа, участниками которой стали 168 школьников 8-11-х классов из всех регионов Поволжья. Ульяновскую область представила сборная команда 11 учащихся из классов из МБОУ «Гимназия №44 имени В.Н. Деева», МБОУ «Многопрофильный лицей № 20» и МБУ ДО ЦДТ № 4 города Ульяновска.  Школьники соревновались по четырем видам программ: «Робототехника», «Программирование», «Решение изобретательских задач» и «Что? Где? Когда?». В общем зачёте команда Ульяновской области заняла 9 место. 
С 4 по 7 марта 2019 года в Москве проведены съёмки полуфинальных игр сезона 2018-2019 Всероссийской гуманитарной телеолимпиады «Умницы и умники» на Первом канале. Регион представляла ученица МБОУ «Новомалыклинская средняя школа имени Героя Советского Союза М.С. Чернова» Алёна Захарова, которая играла в статусе теоретика, заработала четыре ордена и прошла в финал. Также, 19 марта 2019 года на базе ОГБУ ДО ДООЦ «Юность» стартовали четвертьфинальные и полуфинальные игры регионального этапа «Умницы и умники» нового сезона, в которых приняли участие более 80 школьников. По итогам игр были определены 9 победителей, которым предстоит сыграть в финале в мае 2019 года. 
С 8 по 9 марта 2019 года в г. Северск Томской области проходил Чемпионат России по кинологическому спорту в дисциплинах гонка-буксировка и биатлон. Команда Ульяновской области, которую представляли воспитанники ОГБУ ДО ДТДМ, стала победителем в эстафете и командном зачёте.  
15 марта 2019 года в ОГБУ ДО ДТДМ прошла областная дистанционная интернет-олимпиада по экологии «Эко-Олимп 2019», в которой приняли участие 775 школьников 8-11-х классов образовательных организаций Ульяновской области в возрасте 14-18 лет. Задания Олимпиады были распределены по двум направлениям, в каждом из которых определены победители и призёры. Первое место в направлении «Экология и охрана окружающей среды» заняла Черкасова Каролина, учащаяся 10 класса МОУ Матвеевская СШ Старомайнского района, победителем в направлении «Экология отдельных групп организмов» стала Чигакова Мария, учащаяся 11 класса МБОУ СШ № 19 им. И.П.Мытарева г.Димитровграда. 
С 20 по 23 марта 2019 года в Москве состоялся всероссийский  технологический фестиваль «PROFEST» в рамках федеральной программы «Робототехника: инженерно-технические кадры инновационной России», в котором приняли участие четыре команды ульяновских школьников, ставшие победителями и призёрами окружных фестивалей в Перми и Ярославле. Также, в дни проведения фестиваля «PROFEST» в Москве проходил Всероссийский робототехнический форум дошкольных образовательных организаций «ИКаРёнок», в котором принимали участие воспитанницы МБДОУ «Детский сад № 186 «Волгарик» Арина Логачёва и Ксения Прошанова, победители регионального этапа. 
С 25 по 30 марта 2019 года на базе МБОУ «Губернаторский лицей № 100»  проведён межрегиональный конкурс «Ученик года – 2019», в котором приняли участие представители из 23 регионов. Ульяновскую область представлял Тимофей Бобыльков, учащийся МБОУ «Средняя школа № 31 им. Героев Свири», занявший по итогам состязаний четвёртое место. Участники конкурса представили свою творческую презентацию «Один день из моей жизни», проявили свои способности в испытаниях «Лепбук «Интересно о профессиях», «Широка страна моя родная…», «Я – лидер», а также приняли участие в «Открытой дискуссии» и «Интеллектуальном поединке».
29 марта 2019 года в ФГБОУ ВО УлГТУ подведены итоги международного конкурса компьютерного творчества «Мастер ИТ», в котором приняли участие более 650 школьников из России, Казахстана, Белоруссии и других стран. Учащиеся представили свои творческие работы в одной из 12 номинаций: сайтостроение, двухмерная и трёхмерная статичная графика, анимационный ролик в двухмерной и трёхмерной графике, электронные учебные пособия, видеомонтаж, программное творчество, компьютерные игры, презентация, «Великий Леонардо да Винчи» и IT-интеграция. Победителями и призёрами конкурса стали более 80 школьников. 
</t>
  </si>
  <si>
    <t xml:space="preserve">В 2019 году для достижения показателя в 25% планируется проведение ремонтных работ по  приведению здания ОГБПОУ "Ульяновский электромеханический колледж" в соответствие с требованиями, обеспечивающими беспрепятственный доступ лиц с ОВЗ. Для выполнения вышеуказанных работ в январе 2019 года  ОГБПОУ "Ульяновский электромеханический колледж" выделены денежные  средства в объёме 1,6 млн. рублей. В настоящее время  проводятся электронные торги для разработки проектно-сметной документации. Торги не состоялись и будут проведены повторно до конца апреля 2019 года.   </t>
  </si>
  <si>
    <t xml:space="preserve">По состоянию на 01.04.2019 численность детей, получающих дошкольное образование, составляет 60569 человек, в том числе в возрасте от 2 месяцев до 3 лет – 5229 человек, от 3 до 7 лет – 49053 человека. Доступность дошкольного образования для детей в возрасте от 3 до 7 лет составляет 100%. С целью доступности дошкольного образования в декабре 2018 года выкуплены помещания в жилом  многоквартирном доме в микрорайоне "Новая жизнь" Засвияжского района г.Ульяновская для размещения дошкольной образовательной организации на 100 мест. В настоящее время продолжаются работы по оснащению детского сада оборудованием. Продолжается строительство детского сада на 280 мест в г. Барыш муниципального образования "Барышский район" Ульяновской области. В настоящее время   работы по монтажу кровли и остеклению здания выполнены, завершены работы по утеплению здания,  проводится устройство фасада, работы по разводке отопления внутри здания завершена, ведётся подготовка котельной к приёму тепла. Начато строительство детского сада в микрорайоне "Искра" г. Ульяновска. Выполнены работы по вертикальной планировке, отрытию котлована, забивке свай.  Ведутся работы по монтажу ростверков и каркаса здания (колонны, ригели, плиты покрытия). С целью строительства детского сада на 120 мест в с. Большой Чирклей муниципального образования "Николаевский район"  Ульяновской области проводится повторная государственная экспертиза проекта после устранённых замечаний. </t>
  </si>
  <si>
    <t xml:space="preserve">По состоянию на 01.04.2019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5229 человек. Кроме того более 1500 детей охвачены альтернативными формами дошкольного образования (группы кратковременного пребывания, ЦИПР, консультационные центры). Численность детей в возрасте от 1,5 до 3 лет, не обеспеченных местом в образовательных организациях, реализующих образовательные программы дошкольного образования, составляет 200 человек, доступность дошкольного образования для детей указанной возрастной категории составляет 96,3% от потребности семей.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</si>
</sst>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Times New Roman"/>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151">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3" fontId="7" fillId="0" borderId="10" xfId="0" applyNumberFormat="1" applyFont="1" applyBorder="1" applyAlignment="1">
      <alignment horizontal="center" vertical="top"/>
    </xf>
    <xf numFmtId="3" fontId="7" fillId="0" borderId="10" xfId="0" applyNumberFormat="1" applyFont="1" applyBorder="1" applyAlignment="1">
      <alignment horizontal="center" vertical="center"/>
    </xf>
    <xf numFmtId="0" fontId="7" fillId="0" borderId="12" xfId="0" applyFont="1" applyBorder="1" applyAlignment="1">
      <alignment vertical="top" wrapText="1"/>
    </xf>
    <xf numFmtId="0" fontId="17" fillId="0" borderId="13" xfId="0" applyFont="1" applyBorder="1" applyAlignment="1">
      <alignment vertical="top" wrapText="1"/>
    </xf>
    <xf numFmtId="0" fontId="17" fillId="0" borderId="11" xfId="0" applyFont="1" applyBorder="1" applyAlignment="1">
      <alignmen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wrapText="1"/>
    </xf>
    <xf numFmtId="0" fontId="7" fillId="0" borderId="11" xfId="0" applyFont="1" applyBorder="1" applyAlignment="1">
      <alignment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2" xfId="0" applyFont="1" applyFill="1" applyBorder="1" applyAlignment="1">
      <alignment horizontal="left" vertical="top" wrapText="1"/>
    </xf>
    <xf numFmtId="0" fontId="14" fillId="0" borderId="11" xfId="0" applyFont="1" applyFill="1" applyBorder="1" applyAlignment="1">
      <alignment horizontal="left" vertical="top" wrapText="1"/>
    </xf>
    <xf numFmtId="0" fontId="3" fillId="0" borderId="0" xfId="0" applyFont="1" applyAlignment="1">
      <alignment horizontal="left" wrapText="1"/>
    </xf>
    <xf numFmtId="0" fontId="14" fillId="0" borderId="12" xfId="0" applyFont="1" applyBorder="1" applyAlignment="1">
      <alignment horizontal="center" vertical="center" wrapText="1"/>
    </xf>
    <xf numFmtId="0" fontId="7" fillId="0" borderId="12" xfId="0" applyFont="1" applyBorder="1" applyAlignment="1">
      <alignment vertical="center"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6" fillId="0" borderId="0" xfId="0" applyFont="1" applyAlignment="1">
      <alignment horizontal="left" wrapText="1"/>
    </xf>
    <xf numFmtId="0" fontId="7" fillId="0" borderId="12" xfId="0" applyFont="1" applyBorder="1" applyAlignment="1">
      <alignment horizontal="left" vertical="center" wrapText="1"/>
    </xf>
    <xf numFmtId="0" fontId="7" fillId="0" borderId="13" xfId="0" applyFont="1" applyBorder="1" applyAlignment="1">
      <alignment wrapText="1"/>
    </xf>
    <xf numFmtId="0" fontId="7" fillId="0" borderId="11" xfId="0" applyFont="1" applyBorder="1" applyAlignment="1">
      <alignment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4"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0" fillId="0" borderId="11" xfId="0" applyBorder="1" applyAlignment="1">
      <alignment horizontal="left" vertical="top" wrapText="1"/>
    </xf>
    <xf numFmtId="0" fontId="5" fillId="0" borderId="14" xfId="0" applyFont="1" applyBorder="1" applyAlignment="1">
      <alignment horizontal="center"/>
    </xf>
    <xf numFmtId="0" fontId="4" fillId="0" borderId="11" xfId="0" applyFont="1" applyBorder="1" applyAlignment="1">
      <alignment horizontal="center" vertical="center" wrapText="1"/>
    </xf>
    <xf numFmtId="0" fontId="6" fillId="0" borderId="0" xfId="0" applyFont="1" applyBorder="1" applyAlignment="1">
      <alignment horizontal="left" wrapText="1"/>
    </xf>
    <xf numFmtId="0" fontId="10" fillId="0" borderId="10" xfId="0" applyFont="1" applyBorder="1" applyAlignment="1">
      <alignment horizontal="center" vertical="center" wrapText="1"/>
    </xf>
    <xf numFmtId="0" fontId="10" fillId="0" borderId="15" xfId="0" applyFont="1" applyBorder="1" applyAlignment="1">
      <alignment wrapText="1"/>
    </xf>
    <xf numFmtId="0" fontId="0" fillId="0" borderId="15" xfId="0" applyBorder="1" applyAlignment="1">
      <alignment/>
    </xf>
    <xf numFmtId="0" fontId="0" fillId="0" borderId="16" xfId="0" applyBorder="1" applyAlignment="1">
      <alignment/>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7" fillId="0" borderId="12" xfId="0" applyFont="1" applyBorder="1" applyAlignment="1">
      <alignment wrapText="1"/>
    </xf>
    <xf numFmtId="0" fontId="5" fillId="0" borderId="17"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4" fontId="14" fillId="0" borderId="12" xfId="0" applyNumberFormat="1"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4" fillId="0" borderId="17"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4" fillId="0" borderId="12" xfId="0" applyFont="1" applyBorder="1" applyAlignment="1">
      <alignment vertical="top" wrapText="1"/>
    </xf>
    <xf numFmtId="0" fontId="7" fillId="0" borderId="12" xfId="0" applyFont="1" applyBorder="1" applyAlignment="1">
      <alignment/>
    </xf>
    <xf numFmtId="0" fontId="7" fillId="0" borderId="13" xfId="0" applyFont="1" applyBorder="1" applyAlignment="1">
      <alignment/>
    </xf>
    <xf numFmtId="0" fontId="7" fillId="0" borderId="11" xfId="0" applyFont="1" applyBorder="1" applyAlignment="1">
      <alignment/>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7" fillId="0" borderId="13" xfId="0" applyFont="1" applyBorder="1" applyAlignment="1">
      <alignment vertical="top" wrapText="1"/>
    </xf>
    <xf numFmtId="0" fontId="7" fillId="0" borderId="11" xfId="0" applyFont="1" applyBorder="1" applyAlignment="1">
      <alignment vertical="top" wrapText="1"/>
    </xf>
    <xf numFmtId="0" fontId="52" fillId="0" borderId="13" xfId="0" applyFont="1" applyBorder="1" applyAlignment="1">
      <alignment vertical="top" wrapText="1"/>
    </xf>
    <xf numFmtId="0" fontId="52" fillId="0" borderId="11" xfId="0" applyFont="1" applyBorder="1" applyAlignment="1">
      <alignment vertical="top" wrapText="1"/>
    </xf>
    <xf numFmtId="14" fontId="52" fillId="0" borderId="12" xfId="0" applyNumberFormat="1" applyFont="1" applyBorder="1" applyAlignment="1">
      <alignment vertical="top" wrapText="1"/>
    </xf>
    <xf numFmtId="0" fontId="7" fillId="0" borderId="17"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2" xfId="0" applyFont="1" applyBorder="1" applyAlignment="1">
      <alignment/>
    </xf>
    <xf numFmtId="0" fontId="14" fillId="0" borderId="13" xfId="0" applyFont="1" applyBorder="1" applyAlignment="1">
      <alignment/>
    </xf>
    <xf numFmtId="0" fontId="14" fillId="0" borderId="11" xfId="0" applyFont="1" applyBorder="1" applyAlignment="1">
      <alignment/>
    </xf>
    <xf numFmtId="14" fontId="14" fillId="0" borderId="12" xfId="0" applyNumberFormat="1" applyFont="1" applyBorder="1" applyAlignment="1">
      <alignment horizontal="center" vertical="top" wrapText="1"/>
    </xf>
    <xf numFmtId="0" fontId="14" fillId="0" borderId="13" xfId="0" applyFont="1" applyFill="1" applyBorder="1" applyAlignment="1">
      <alignment vertical="top" wrapText="1"/>
    </xf>
    <xf numFmtId="0" fontId="14" fillId="0" borderId="11" xfId="0" applyFont="1" applyFill="1" applyBorder="1" applyAlignment="1">
      <alignment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0" fillId="0" borderId="13" xfId="0" applyBorder="1" applyAlignment="1">
      <alignment vertical="center" wrapText="1"/>
    </xf>
    <xf numFmtId="0" fontId="0" fillId="0" borderId="11" xfId="0" applyBorder="1" applyAlignment="1">
      <alignment vertical="center" wrapText="1"/>
    </xf>
    <xf numFmtId="0" fontId="5" fillId="0" borderId="0" xfId="0" applyFont="1" applyBorder="1" applyAlignment="1">
      <alignment horizontal="left" wrapText="1"/>
    </xf>
    <xf numFmtId="0" fontId="0" fillId="0" borderId="13" xfId="0" applyBorder="1" applyAlignment="1">
      <alignment/>
    </xf>
    <xf numFmtId="0" fontId="0" fillId="0" borderId="11" xfId="0" applyBorder="1" applyAlignment="1">
      <alignment/>
    </xf>
    <xf numFmtId="0" fontId="0" fillId="0" borderId="15" xfId="0" applyBorder="1" applyAlignment="1">
      <alignment wrapText="1"/>
    </xf>
    <xf numFmtId="0" fontId="0" fillId="0" borderId="16" xfId="0"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0" fontId="14" fillId="32" borderId="12" xfId="0" applyFont="1" applyFill="1" applyBorder="1" applyAlignment="1">
      <alignment vertical="top" wrapText="1"/>
    </xf>
    <xf numFmtId="0" fontId="35" fillId="0" borderId="13" xfId="0" applyFont="1" applyBorder="1" applyAlignment="1">
      <alignment vertical="top"/>
    </xf>
    <xf numFmtId="0" fontId="35" fillId="0" borderId="11" xfId="0" applyFont="1" applyBorder="1" applyAlignment="1">
      <alignment vertical="top"/>
    </xf>
    <xf numFmtId="0" fontId="14" fillId="0" borderId="12"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6">
      <selection activeCell="L20" sqref="L20"/>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83" t="s">
        <v>14</v>
      </c>
      <c r="B1" s="83"/>
      <c r="C1" s="83"/>
      <c r="D1" s="83"/>
      <c r="E1" s="83"/>
      <c r="F1" s="83"/>
      <c r="G1" s="83"/>
      <c r="H1" s="83"/>
      <c r="I1" s="83"/>
      <c r="J1" s="83"/>
      <c r="K1" s="83"/>
      <c r="L1" s="7"/>
      <c r="M1" s="7"/>
      <c r="N1" s="3"/>
      <c r="O1" s="3"/>
    </row>
    <row r="2" spans="1:15" ht="15.75">
      <c r="A2" s="83" t="s">
        <v>13</v>
      </c>
      <c r="B2" s="83"/>
      <c r="C2" s="83"/>
      <c r="D2" s="83"/>
      <c r="E2" s="83"/>
      <c r="F2" s="83"/>
      <c r="G2" s="83"/>
      <c r="H2" s="83"/>
      <c r="I2" s="83"/>
      <c r="J2" s="83"/>
      <c r="K2" s="83"/>
      <c r="L2" s="7"/>
      <c r="M2" s="7"/>
      <c r="N2" s="3"/>
      <c r="O2" s="3"/>
    </row>
    <row r="3" spans="1:15" ht="15.75">
      <c r="A3" s="78" t="s">
        <v>1</v>
      </c>
      <c r="B3" s="78" t="s">
        <v>2</v>
      </c>
      <c r="C3" s="72" t="s">
        <v>3</v>
      </c>
      <c r="D3" s="78" t="s">
        <v>4</v>
      </c>
      <c r="E3" s="78" t="s">
        <v>8</v>
      </c>
      <c r="F3" s="78" t="s">
        <v>5</v>
      </c>
      <c r="G3" s="77" t="s">
        <v>6</v>
      </c>
      <c r="H3" s="77"/>
      <c r="I3" s="77"/>
      <c r="J3" s="77"/>
      <c r="K3" s="79" t="s">
        <v>12</v>
      </c>
      <c r="L3" s="7"/>
      <c r="M3" s="6"/>
      <c r="N3" s="3"/>
      <c r="O3" s="3"/>
    </row>
    <row r="4" spans="1:15" ht="96" customHeight="1">
      <c r="A4" s="78"/>
      <c r="B4" s="78"/>
      <c r="C4" s="84"/>
      <c r="D4" s="78"/>
      <c r="E4" s="78"/>
      <c r="F4" s="78"/>
      <c r="G4" s="8" t="s">
        <v>9</v>
      </c>
      <c r="H4" s="8" t="s">
        <v>10</v>
      </c>
      <c r="I4" s="8" t="s">
        <v>7</v>
      </c>
      <c r="J4" s="8" t="s">
        <v>11</v>
      </c>
      <c r="K4" s="79"/>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72">
        <v>599</v>
      </c>
      <c r="B6" s="25" t="s">
        <v>111</v>
      </c>
      <c r="C6" s="48" t="s">
        <v>51</v>
      </c>
      <c r="D6" s="51" t="s">
        <v>52</v>
      </c>
      <c r="E6" s="51" t="s">
        <v>53</v>
      </c>
      <c r="F6" s="21">
        <v>2012</v>
      </c>
      <c r="G6" s="51" t="s">
        <v>54</v>
      </c>
      <c r="H6" s="22">
        <v>95</v>
      </c>
      <c r="I6" s="23">
        <v>91</v>
      </c>
      <c r="J6" s="23">
        <v>-4</v>
      </c>
      <c r="K6" s="51" t="s">
        <v>55</v>
      </c>
      <c r="L6" s="7"/>
      <c r="M6" s="5"/>
      <c r="N6" s="4"/>
      <c r="O6" s="4"/>
    </row>
    <row r="7" spans="1:15" ht="16.5" customHeight="1">
      <c r="A7" s="73"/>
      <c r="B7" s="25" t="s">
        <v>82</v>
      </c>
      <c r="C7" s="49"/>
      <c r="D7" s="58"/>
      <c r="E7" s="58"/>
      <c r="F7" s="21">
        <v>2013</v>
      </c>
      <c r="G7" s="52"/>
      <c r="H7" s="24">
        <v>96</v>
      </c>
      <c r="I7" s="22">
        <v>97.4</v>
      </c>
      <c r="J7" s="23">
        <v>1.4</v>
      </c>
      <c r="K7" s="52"/>
      <c r="L7" s="7"/>
      <c r="M7" s="5"/>
      <c r="N7" s="4"/>
      <c r="O7" s="4"/>
    </row>
    <row r="8" spans="1:15" ht="16.5" customHeight="1">
      <c r="A8" s="73"/>
      <c r="B8" s="25" t="s">
        <v>83</v>
      </c>
      <c r="C8" s="49"/>
      <c r="D8" s="58"/>
      <c r="E8" s="58"/>
      <c r="F8" s="21">
        <v>2014</v>
      </c>
      <c r="G8" s="52"/>
      <c r="H8" s="24">
        <v>97</v>
      </c>
      <c r="I8" s="23">
        <v>98</v>
      </c>
      <c r="J8" s="23">
        <v>1</v>
      </c>
      <c r="K8" s="52"/>
      <c r="L8" s="7"/>
      <c r="M8" s="5"/>
      <c r="N8" s="4"/>
      <c r="O8" s="4"/>
    </row>
    <row r="9" spans="1:15" ht="67.5" customHeight="1">
      <c r="A9" s="73"/>
      <c r="B9" s="26" t="s">
        <v>84</v>
      </c>
      <c r="C9" s="50"/>
      <c r="D9" s="59"/>
      <c r="E9" s="59"/>
      <c r="F9" s="21">
        <v>2015</v>
      </c>
      <c r="G9" s="53"/>
      <c r="H9" s="24">
        <v>100</v>
      </c>
      <c r="I9" s="22">
        <v>100</v>
      </c>
      <c r="J9" s="22">
        <v>0</v>
      </c>
      <c r="K9" s="53"/>
      <c r="L9" s="1"/>
      <c r="M9" s="1"/>
      <c r="N9" s="2"/>
      <c r="O9" s="2"/>
    </row>
    <row r="10" spans="1:15" ht="27" customHeight="1">
      <c r="A10" s="73"/>
      <c r="B10" s="28" t="s">
        <v>112</v>
      </c>
      <c r="C10" s="64" t="s">
        <v>56</v>
      </c>
      <c r="D10" s="51" t="s">
        <v>52</v>
      </c>
      <c r="E10" s="51" t="s">
        <v>53</v>
      </c>
      <c r="F10" s="29">
        <v>2012</v>
      </c>
      <c r="G10" s="51" t="s">
        <v>57</v>
      </c>
      <c r="H10" s="30">
        <v>29</v>
      </c>
      <c r="I10" s="30">
        <v>29</v>
      </c>
      <c r="J10" s="31">
        <v>0</v>
      </c>
      <c r="K10" s="75" t="s">
        <v>55</v>
      </c>
      <c r="L10" s="1"/>
      <c r="M10" s="1"/>
      <c r="N10" s="2"/>
      <c r="O10" s="2"/>
    </row>
    <row r="11" spans="1:15" ht="27" customHeight="1">
      <c r="A11" s="73"/>
      <c r="B11" s="28" t="s">
        <v>85</v>
      </c>
      <c r="C11" s="56"/>
      <c r="D11" s="52"/>
      <c r="E11" s="52"/>
      <c r="F11" s="32">
        <v>2013</v>
      </c>
      <c r="G11" s="52"/>
      <c r="H11" s="33">
        <v>30</v>
      </c>
      <c r="I11" s="24">
        <v>30</v>
      </c>
      <c r="J11" s="24">
        <v>0</v>
      </c>
      <c r="K11" s="76"/>
      <c r="L11" s="1"/>
      <c r="M11" s="1"/>
      <c r="N11" s="2"/>
      <c r="O11" s="2"/>
    </row>
    <row r="12" spans="1:15" ht="41.25" customHeight="1">
      <c r="A12" s="73"/>
      <c r="B12" s="28" t="s">
        <v>86</v>
      </c>
      <c r="C12" s="56"/>
      <c r="D12" s="52"/>
      <c r="E12" s="52"/>
      <c r="F12" s="32">
        <v>2014</v>
      </c>
      <c r="G12" s="52"/>
      <c r="H12" s="24">
        <v>33</v>
      </c>
      <c r="I12" s="24">
        <v>37</v>
      </c>
      <c r="J12" s="24">
        <v>4</v>
      </c>
      <c r="K12" s="34" t="s">
        <v>88</v>
      </c>
      <c r="L12" s="1"/>
      <c r="M12" s="1"/>
      <c r="N12" s="2"/>
      <c r="O12" s="2"/>
    </row>
    <row r="13" spans="1:15" ht="19.5" customHeight="1">
      <c r="A13" s="73"/>
      <c r="B13" s="28" t="s">
        <v>87</v>
      </c>
      <c r="C13" s="57"/>
      <c r="D13" s="53"/>
      <c r="E13" s="53"/>
      <c r="F13" s="32">
        <v>2015</v>
      </c>
      <c r="G13" s="53"/>
      <c r="H13" s="24">
        <v>37</v>
      </c>
      <c r="I13" s="24">
        <v>33.9</v>
      </c>
      <c r="J13" s="24">
        <v>-3.1</v>
      </c>
      <c r="K13" s="27" t="s">
        <v>69</v>
      </c>
      <c r="L13" s="1"/>
      <c r="M13" s="1"/>
      <c r="N13" s="2"/>
      <c r="O13" s="2"/>
    </row>
    <row r="14" spans="1:15" ht="18.75" customHeight="1">
      <c r="A14" s="73"/>
      <c r="B14" s="25" t="s">
        <v>113</v>
      </c>
      <c r="C14" s="48" t="s">
        <v>58</v>
      </c>
      <c r="D14" s="51" t="s">
        <v>52</v>
      </c>
      <c r="E14" s="63" t="s">
        <v>124</v>
      </c>
      <c r="F14" s="32">
        <v>2012</v>
      </c>
      <c r="G14" s="51" t="s">
        <v>59</v>
      </c>
      <c r="H14" s="24">
        <v>57</v>
      </c>
      <c r="I14" s="24">
        <v>76.3</v>
      </c>
      <c r="J14" s="24">
        <f>I14-H14</f>
        <v>19.299999999999997</v>
      </c>
      <c r="K14" s="60" t="s">
        <v>55</v>
      </c>
      <c r="L14" s="1"/>
      <c r="M14" s="1"/>
      <c r="N14" s="2"/>
      <c r="O14" s="2"/>
    </row>
    <row r="15" spans="1:15" ht="34.5" customHeight="1">
      <c r="A15" s="73"/>
      <c r="B15" s="25" t="s">
        <v>89</v>
      </c>
      <c r="C15" s="56"/>
      <c r="D15" s="52"/>
      <c r="E15" s="52"/>
      <c r="F15" s="32">
        <v>2013</v>
      </c>
      <c r="G15" s="52"/>
      <c r="H15" s="24">
        <v>59</v>
      </c>
      <c r="I15" s="24">
        <v>72.5</v>
      </c>
      <c r="J15" s="24">
        <f>I15-H15</f>
        <v>13.5</v>
      </c>
      <c r="K15" s="61"/>
      <c r="L15" s="1"/>
      <c r="M15" s="1"/>
      <c r="N15" s="2"/>
      <c r="O15" s="2"/>
    </row>
    <row r="16" spans="1:15" ht="42" customHeight="1">
      <c r="A16" s="73"/>
      <c r="B16" s="25" t="s">
        <v>90</v>
      </c>
      <c r="C16" s="56"/>
      <c r="D16" s="52"/>
      <c r="E16" s="52"/>
      <c r="F16" s="32">
        <v>2014</v>
      </c>
      <c r="G16" s="52"/>
      <c r="H16" s="24">
        <v>62</v>
      </c>
      <c r="I16" s="24">
        <v>71</v>
      </c>
      <c r="J16" s="24">
        <f>I16-H16</f>
        <v>9</v>
      </c>
      <c r="K16" s="36" t="s">
        <v>95</v>
      </c>
      <c r="L16" s="1"/>
      <c r="M16" s="1"/>
      <c r="N16" s="2"/>
      <c r="O16" s="2"/>
    </row>
    <row r="17" spans="1:15" ht="45" customHeight="1">
      <c r="A17" s="73"/>
      <c r="B17" s="25" t="s">
        <v>91</v>
      </c>
      <c r="C17" s="56"/>
      <c r="D17" s="52"/>
      <c r="E17" s="52"/>
      <c r="F17" s="32">
        <v>2015</v>
      </c>
      <c r="G17" s="52"/>
      <c r="H17" s="24">
        <v>73</v>
      </c>
      <c r="I17" s="22">
        <v>75</v>
      </c>
      <c r="J17" s="22">
        <v>2</v>
      </c>
      <c r="K17" s="36" t="s">
        <v>96</v>
      </c>
      <c r="L17" s="1"/>
      <c r="M17" s="1"/>
      <c r="N17" s="2"/>
      <c r="O17" s="2"/>
    </row>
    <row r="18" spans="1:15" ht="65.25" customHeight="1">
      <c r="A18" s="73"/>
      <c r="B18" s="25" t="s">
        <v>92</v>
      </c>
      <c r="C18" s="56"/>
      <c r="D18" s="52"/>
      <c r="E18" s="52"/>
      <c r="F18" s="32">
        <v>2016</v>
      </c>
      <c r="G18" s="52"/>
      <c r="H18" s="24">
        <v>75</v>
      </c>
      <c r="I18" s="22">
        <v>80.6</v>
      </c>
      <c r="J18" s="22">
        <v>5.6</v>
      </c>
      <c r="K18" s="65" t="s">
        <v>60</v>
      </c>
      <c r="L18" s="1"/>
      <c r="M18" s="1"/>
      <c r="N18" s="2"/>
      <c r="O18" s="2"/>
    </row>
    <row r="19" spans="1:15" ht="25.5" customHeight="1">
      <c r="A19" s="73"/>
      <c r="B19" s="25" t="s">
        <v>93</v>
      </c>
      <c r="C19" s="56"/>
      <c r="D19" s="52"/>
      <c r="E19" s="52"/>
      <c r="F19" s="32">
        <v>2017</v>
      </c>
      <c r="G19" s="52"/>
      <c r="H19" s="24">
        <v>75</v>
      </c>
      <c r="I19" s="22">
        <v>83.2</v>
      </c>
      <c r="J19" s="22">
        <f>I19-H19</f>
        <v>8.200000000000003</v>
      </c>
      <c r="K19" s="66"/>
      <c r="L19" s="1"/>
      <c r="M19" s="1"/>
      <c r="N19" s="2"/>
      <c r="O19" s="2"/>
    </row>
    <row r="20" spans="1:15" ht="19.5" customHeight="1">
      <c r="A20" s="73"/>
      <c r="B20" s="37" t="s">
        <v>94</v>
      </c>
      <c r="C20" s="57"/>
      <c r="D20" s="53"/>
      <c r="E20" s="53"/>
      <c r="F20" s="32">
        <v>2018</v>
      </c>
      <c r="G20" s="53"/>
      <c r="H20" s="24">
        <v>75</v>
      </c>
      <c r="I20" s="22" t="s">
        <v>127</v>
      </c>
      <c r="J20" s="22">
        <v>10</v>
      </c>
      <c r="K20" s="67"/>
      <c r="L20" s="1"/>
      <c r="M20" s="1"/>
      <c r="N20" s="2"/>
      <c r="O20" s="2"/>
    </row>
    <row r="21" spans="1:15" ht="21" customHeight="1">
      <c r="A21" s="73"/>
      <c r="B21" s="28" t="s">
        <v>114</v>
      </c>
      <c r="C21" s="48" t="s">
        <v>61</v>
      </c>
      <c r="D21" s="51" t="s">
        <v>52</v>
      </c>
      <c r="E21" s="51" t="s">
        <v>53</v>
      </c>
      <c r="F21" s="32">
        <v>2012</v>
      </c>
      <c r="G21" s="51" t="s">
        <v>62</v>
      </c>
      <c r="H21" s="24" t="s">
        <v>105</v>
      </c>
      <c r="I21" s="22" t="s">
        <v>105</v>
      </c>
      <c r="J21" s="22" t="s">
        <v>105</v>
      </c>
      <c r="K21" s="60" t="s">
        <v>55</v>
      </c>
      <c r="L21" s="1"/>
      <c r="M21" s="1"/>
      <c r="N21" s="2"/>
      <c r="O21" s="2"/>
    </row>
    <row r="22" spans="1:15" ht="21" customHeight="1">
      <c r="A22" s="73"/>
      <c r="B22" s="28" t="s">
        <v>97</v>
      </c>
      <c r="C22" s="56"/>
      <c r="D22" s="52"/>
      <c r="E22" s="52"/>
      <c r="F22" s="32">
        <v>2013</v>
      </c>
      <c r="G22" s="52"/>
      <c r="H22" s="24">
        <v>5.4</v>
      </c>
      <c r="I22" s="22">
        <v>5.5</v>
      </c>
      <c r="J22" s="22">
        <f>I22-H22</f>
        <v>0.09999999999999964</v>
      </c>
      <c r="K22" s="80"/>
      <c r="L22" s="1"/>
      <c r="M22" s="1"/>
      <c r="N22" s="2"/>
      <c r="O22" s="2"/>
    </row>
    <row r="23" spans="1:15" ht="21.75" customHeight="1">
      <c r="A23" s="73"/>
      <c r="B23" s="28" t="s">
        <v>98</v>
      </c>
      <c r="C23" s="56"/>
      <c r="D23" s="52"/>
      <c r="E23" s="52"/>
      <c r="F23" s="32">
        <v>2014</v>
      </c>
      <c r="G23" s="52"/>
      <c r="H23" s="33">
        <v>8.3</v>
      </c>
      <c r="I23" s="22">
        <v>8.6</v>
      </c>
      <c r="J23" s="22">
        <f>I23-H23</f>
        <v>0.29999999999999893</v>
      </c>
      <c r="K23" s="80"/>
      <c r="L23" s="1"/>
      <c r="M23" s="1"/>
      <c r="N23" s="2"/>
      <c r="O23" s="2"/>
    </row>
    <row r="24" spans="1:15" ht="18.75" customHeight="1">
      <c r="A24" s="73"/>
      <c r="B24" s="28" t="s">
        <v>99</v>
      </c>
      <c r="C24" s="56"/>
      <c r="D24" s="52"/>
      <c r="E24" s="52"/>
      <c r="F24" s="32">
        <v>2015</v>
      </c>
      <c r="G24" s="52"/>
      <c r="H24" s="24">
        <v>14</v>
      </c>
      <c r="I24" s="22">
        <v>14.3</v>
      </c>
      <c r="J24" s="22">
        <v>0.3</v>
      </c>
      <c r="K24" s="81"/>
      <c r="L24" s="1"/>
      <c r="M24" s="1"/>
      <c r="N24" s="2"/>
      <c r="O24" s="2"/>
    </row>
    <row r="25" spans="1:15" ht="15" customHeight="1">
      <c r="A25" s="73"/>
      <c r="B25" s="28" t="s">
        <v>100</v>
      </c>
      <c r="C25" s="56"/>
      <c r="D25" s="52"/>
      <c r="E25" s="52"/>
      <c r="F25" s="32">
        <v>2016</v>
      </c>
      <c r="G25" s="52"/>
      <c r="H25" s="24">
        <v>17</v>
      </c>
      <c r="I25" s="22">
        <v>17</v>
      </c>
      <c r="J25" s="22">
        <v>0</v>
      </c>
      <c r="K25" s="81"/>
      <c r="L25" s="1"/>
      <c r="M25" s="1"/>
      <c r="N25" s="2"/>
      <c r="O25" s="2"/>
    </row>
    <row r="26" spans="1:15" ht="20.25" customHeight="1">
      <c r="A26" s="73"/>
      <c r="B26" s="28" t="s">
        <v>101</v>
      </c>
      <c r="C26" s="56"/>
      <c r="D26" s="52"/>
      <c r="E26" s="52"/>
      <c r="F26" s="32">
        <v>2017</v>
      </c>
      <c r="G26" s="52"/>
      <c r="H26" s="24">
        <v>20</v>
      </c>
      <c r="I26" s="22">
        <v>20</v>
      </c>
      <c r="J26" s="22">
        <v>0</v>
      </c>
      <c r="K26" s="82"/>
      <c r="L26" s="1"/>
      <c r="M26" s="1"/>
      <c r="N26" s="2"/>
      <c r="O26" s="2"/>
    </row>
    <row r="27" spans="1:15" ht="18.75" customHeight="1">
      <c r="A27" s="73"/>
      <c r="B27" s="28" t="s">
        <v>102</v>
      </c>
      <c r="C27" s="56"/>
      <c r="D27" s="52"/>
      <c r="E27" s="52"/>
      <c r="F27" s="32">
        <v>2018</v>
      </c>
      <c r="G27" s="52"/>
      <c r="H27" s="24">
        <v>22</v>
      </c>
      <c r="I27" s="22"/>
      <c r="J27" s="22"/>
      <c r="K27" s="35"/>
      <c r="L27" s="1"/>
      <c r="M27" s="1"/>
      <c r="N27" s="2"/>
      <c r="O27" s="2"/>
    </row>
    <row r="28" spans="1:15" ht="16.5" customHeight="1">
      <c r="A28" s="73"/>
      <c r="B28" s="28" t="s">
        <v>103</v>
      </c>
      <c r="C28" s="56"/>
      <c r="D28" s="52"/>
      <c r="E28" s="52"/>
      <c r="F28" s="32">
        <v>2019</v>
      </c>
      <c r="G28" s="52"/>
      <c r="H28" s="24">
        <v>25</v>
      </c>
      <c r="I28" s="22"/>
      <c r="J28" s="22"/>
      <c r="K28" s="35"/>
      <c r="L28" s="1"/>
      <c r="M28" s="1"/>
      <c r="N28" s="2"/>
      <c r="O28" s="2"/>
    </row>
    <row r="29" spans="1:15" ht="17.25" customHeight="1">
      <c r="A29" s="73"/>
      <c r="B29" s="28" t="s">
        <v>104</v>
      </c>
      <c r="C29" s="57"/>
      <c r="D29" s="53"/>
      <c r="E29" s="53"/>
      <c r="F29" s="38">
        <v>2020</v>
      </c>
      <c r="G29" s="53"/>
      <c r="H29" s="39">
        <v>25</v>
      </c>
      <c r="I29" s="39"/>
      <c r="J29" s="39"/>
      <c r="K29" s="15"/>
      <c r="L29" s="1"/>
      <c r="M29" s="1"/>
      <c r="N29" s="2"/>
      <c r="O29" s="2"/>
    </row>
    <row r="30" spans="1:15" ht="18" customHeight="1">
      <c r="A30" s="73"/>
      <c r="B30" s="28" t="s">
        <v>115</v>
      </c>
      <c r="C30" s="69" t="s">
        <v>63</v>
      </c>
      <c r="D30" s="51" t="s">
        <v>52</v>
      </c>
      <c r="E30" s="51" t="s">
        <v>53</v>
      </c>
      <c r="F30" s="32">
        <v>2012</v>
      </c>
      <c r="G30" s="51" t="s">
        <v>64</v>
      </c>
      <c r="H30" s="24">
        <v>1.5</v>
      </c>
      <c r="I30" s="44">
        <v>3.55</v>
      </c>
      <c r="J30" s="44">
        <v>2.05</v>
      </c>
      <c r="K30" s="15"/>
      <c r="L30" s="1"/>
      <c r="M30" s="1"/>
      <c r="N30" s="2"/>
      <c r="O30" s="2"/>
    </row>
    <row r="31" spans="1:15" ht="16.5" customHeight="1">
      <c r="A31" s="73"/>
      <c r="B31" s="28" t="s">
        <v>106</v>
      </c>
      <c r="C31" s="70"/>
      <c r="D31" s="54"/>
      <c r="E31" s="54"/>
      <c r="F31" s="32">
        <v>2013</v>
      </c>
      <c r="G31" s="54"/>
      <c r="H31" s="44">
        <v>1.5</v>
      </c>
      <c r="I31" s="44">
        <v>3.28</v>
      </c>
      <c r="J31" s="44">
        <v>1.78</v>
      </c>
      <c r="K31" s="15"/>
      <c r="L31" s="1"/>
      <c r="M31" s="1"/>
      <c r="N31" s="2"/>
      <c r="O31" s="2"/>
    </row>
    <row r="32" spans="1:15" ht="16.5" customHeight="1">
      <c r="A32" s="73"/>
      <c r="B32" s="28" t="s">
        <v>107</v>
      </c>
      <c r="C32" s="70"/>
      <c r="D32" s="54"/>
      <c r="E32" s="54"/>
      <c r="F32" s="32">
        <v>2014</v>
      </c>
      <c r="G32" s="54"/>
      <c r="H32" s="44">
        <v>1.63</v>
      </c>
      <c r="I32" s="44">
        <v>3.15</v>
      </c>
      <c r="J32" s="44">
        <v>1.57</v>
      </c>
      <c r="K32" s="15"/>
      <c r="L32" s="1"/>
      <c r="M32" s="1"/>
      <c r="N32" s="2"/>
      <c r="O32" s="2"/>
    </row>
    <row r="33" spans="1:15" ht="24" customHeight="1">
      <c r="A33" s="74"/>
      <c r="B33" s="28" t="s">
        <v>108</v>
      </c>
      <c r="C33" s="71"/>
      <c r="D33" s="55"/>
      <c r="E33" s="55"/>
      <c r="F33" s="32">
        <v>2015</v>
      </c>
      <c r="G33" s="55"/>
      <c r="H33" s="44">
        <v>1.77</v>
      </c>
      <c r="I33" s="44">
        <v>2.95</v>
      </c>
      <c r="J33" s="44">
        <v>1.18</v>
      </c>
      <c r="K33" s="27" t="s">
        <v>69</v>
      </c>
      <c r="L33" s="1"/>
      <c r="M33" s="1"/>
      <c r="N33" s="2"/>
      <c r="O33" s="2"/>
    </row>
    <row r="34" spans="1:15" ht="15.75">
      <c r="A34" s="2"/>
      <c r="B34" s="2"/>
      <c r="C34" s="2"/>
      <c r="D34" s="2"/>
      <c r="E34" s="2"/>
      <c r="F34" s="2"/>
      <c r="G34" s="2"/>
      <c r="H34" s="2"/>
      <c r="I34" s="2"/>
      <c r="J34" s="2"/>
      <c r="K34" s="2"/>
      <c r="L34" s="1"/>
      <c r="M34" s="1"/>
      <c r="N34" s="2"/>
      <c r="O34" s="2"/>
    </row>
    <row r="35" spans="1:15" ht="30" customHeight="1">
      <c r="A35" s="62" t="s">
        <v>32</v>
      </c>
      <c r="B35" s="62"/>
      <c r="C35" s="62"/>
      <c r="D35" s="62"/>
      <c r="E35" s="62"/>
      <c r="F35" s="62"/>
      <c r="G35" s="62"/>
      <c r="H35" s="62"/>
      <c r="I35" s="62"/>
      <c r="J35" s="62"/>
      <c r="K35" s="62"/>
      <c r="L35" s="1"/>
      <c r="M35" s="1"/>
      <c r="N35" s="2"/>
      <c r="O35" s="2"/>
    </row>
    <row r="36" spans="1:15" ht="15.75">
      <c r="A36" s="2"/>
      <c r="B36" s="2"/>
      <c r="C36" s="2"/>
      <c r="D36" s="2"/>
      <c r="E36" s="2"/>
      <c r="F36" s="2"/>
      <c r="G36" s="2"/>
      <c r="H36" s="2"/>
      <c r="I36" s="2"/>
      <c r="J36" s="2"/>
      <c r="K36" s="2"/>
      <c r="L36" s="1"/>
      <c r="M36" s="1"/>
      <c r="N36" s="2"/>
      <c r="O36" s="2"/>
    </row>
    <row r="37" spans="1:15" ht="48" customHeight="1">
      <c r="A37" s="62" t="s">
        <v>33</v>
      </c>
      <c r="B37" s="62"/>
      <c r="C37" s="62"/>
      <c r="D37" s="62"/>
      <c r="E37" s="62"/>
      <c r="F37" s="62"/>
      <c r="G37" s="62"/>
      <c r="H37" s="62"/>
      <c r="I37" s="62"/>
      <c r="J37" s="62"/>
      <c r="K37" s="62"/>
      <c r="L37" s="1"/>
      <c r="M37" s="1"/>
      <c r="N37" s="2"/>
      <c r="O37" s="2"/>
    </row>
    <row r="38" spans="1:15" ht="15.75">
      <c r="A38" s="2"/>
      <c r="B38" s="2"/>
      <c r="C38" s="2"/>
      <c r="D38" s="2"/>
      <c r="E38" s="2"/>
      <c r="F38" s="2"/>
      <c r="G38" s="2"/>
      <c r="H38" s="2"/>
      <c r="I38" s="2"/>
      <c r="J38" s="2"/>
      <c r="K38" s="2"/>
      <c r="L38" s="1"/>
      <c r="M38" s="1"/>
      <c r="N38" s="2"/>
      <c r="O38" s="2"/>
    </row>
    <row r="39" spans="1:15" ht="35.25" customHeight="1">
      <c r="A39" s="68" t="s">
        <v>34</v>
      </c>
      <c r="B39" s="68"/>
      <c r="C39" s="68"/>
      <c r="D39" s="68"/>
      <c r="E39" s="68"/>
      <c r="F39" s="68"/>
      <c r="G39" s="68"/>
      <c r="H39" s="68"/>
      <c r="I39" s="68"/>
      <c r="J39" s="68"/>
      <c r="K39" s="68"/>
      <c r="L39" s="1"/>
      <c r="M39" s="1"/>
      <c r="N39" s="2"/>
      <c r="O39" s="2"/>
    </row>
    <row r="40" spans="1:15" ht="15.75">
      <c r="A40" s="2"/>
      <c r="B40" s="2"/>
      <c r="C40" s="2"/>
      <c r="D40" s="2"/>
      <c r="E40" s="2"/>
      <c r="F40" s="2"/>
      <c r="G40" s="2"/>
      <c r="H40" s="2"/>
      <c r="I40" s="2"/>
      <c r="J40" s="2"/>
      <c r="K40" s="2"/>
      <c r="L40" s="1"/>
      <c r="M40" s="1"/>
      <c r="N40" s="2"/>
      <c r="O40" s="2"/>
    </row>
    <row r="41" spans="1:15" ht="48" customHeight="1">
      <c r="A41" s="68" t="s">
        <v>38</v>
      </c>
      <c r="B41" s="68"/>
      <c r="C41" s="68"/>
      <c r="D41" s="68"/>
      <c r="E41" s="68"/>
      <c r="F41" s="68"/>
      <c r="G41" s="68"/>
      <c r="H41" s="68"/>
      <c r="I41" s="68"/>
      <c r="J41" s="68"/>
      <c r="K41" s="68"/>
      <c r="L41" s="1"/>
      <c r="M41" s="1"/>
      <c r="N41" s="2"/>
      <c r="O41" s="2"/>
    </row>
    <row r="42" spans="1:15" ht="15.75">
      <c r="A42" s="2"/>
      <c r="B42" s="2"/>
      <c r="C42" s="2"/>
      <c r="D42" s="2"/>
      <c r="E42" s="2"/>
      <c r="F42" s="2"/>
      <c r="G42" s="2"/>
      <c r="H42" s="2"/>
      <c r="I42" s="2"/>
      <c r="J42" s="2"/>
      <c r="K42" s="2"/>
      <c r="L42" s="1"/>
      <c r="M42" s="1"/>
      <c r="N42" s="2"/>
      <c r="O42" s="2"/>
    </row>
    <row r="43" spans="1:15" ht="18.75">
      <c r="A43" s="68" t="s">
        <v>35</v>
      </c>
      <c r="B43" s="68"/>
      <c r="C43" s="68"/>
      <c r="D43" s="68"/>
      <c r="E43" s="68"/>
      <c r="F43" s="68"/>
      <c r="G43" s="68"/>
      <c r="H43" s="68"/>
      <c r="I43" s="68"/>
      <c r="J43" s="68"/>
      <c r="K43" s="68"/>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A39:K39"/>
    <mergeCell ref="C21:C29"/>
    <mergeCell ref="K21:K26"/>
    <mergeCell ref="G14:G20"/>
    <mergeCell ref="A1:K1"/>
    <mergeCell ref="A2:K2"/>
    <mergeCell ref="A3:A4"/>
    <mergeCell ref="B3:B4"/>
    <mergeCell ref="C3:C4"/>
    <mergeCell ref="D3:D4"/>
    <mergeCell ref="G3:J3"/>
    <mergeCell ref="E6:E9"/>
    <mergeCell ref="F3:F4"/>
    <mergeCell ref="K3:K4"/>
    <mergeCell ref="G6:G9"/>
    <mergeCell ref="E3:E4"/>
    <mergeCell ref="K6:K9"/>
    <mergeCell ref="A43:K43"/>
    <mergeCell ref="A35:K35"/>
    <mergeCell ref="D21:D29"/>
    <mergeCell ref="A41:K41"/>
    <mergeCell ref="E30:E33"/>
    <mergeCell ref="G21:G29"/>
    <mergeCell ref="C30:C33"/>
    <mergeCell ref="G30:G33"/>
    <mergeCell ref="A6:A33"/>
    <mergeCell ref="K10:K11"/>
    <mergeCell ref="K14:K15"/>
    <mergeCell ref="A37:K37"/>
    <mergeCell ref="E14:E20"/>
    <mergeCell ref="G10:G13"/>
    <mergeCell ref="C10:C13"/>
    <mergeCell ref="K18:K20"/>
    <mergeCell ref="C6:C9"/>
    <mergeCell ref="D10:D13"/>
    <mergeCell ref="D14:D20"/>
    <mergeCell ref="E21:E29"/>
    <mergeCell ref="D30:D33"/>
    <mergeCell ref="C14:C20"/>
    <mergeCell ref="E10:E13"/>
    <mergeCell ref="D6:D9"/>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zoomScalePageLayoutView="0" workbookViewId="0" topLeftCell="A7">
      <selection activeCell="C35" sqref="C35:C38"/>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7.00390625" style="0" customWidth="1"/>
    <col min="13" max="13" width="7.140625" style="0" customWidth="1"/>
    <col min="14" max="14" width="17.00390625" style="0" customWidth="1"/>
  </cols>
  <sheetData>
    <row r="1" spans="1:15" ht="29.25" customHeight="1">
      <c r="A1" s="99" t="s">
        <v>116</v>
      </c>
      <c r="B1" s="100"/>
      <c r="C1" s="100"/>
      <c r="D1" s="100"/>
      <c r="E1" s="100"/>
      <c r="F1" s="100"/>
      <c r="G1" s="100"/>
      <c r="H1" s="100"/>
      <c r="I1" s="100"/>
      <c r="J1" s="100"/>
      <c r="K1" s="100"/>
      <c r="L1" s="100"/>
      <c r="M1" s="100"/>
      <c r="N1" s="101"/>
      <c r="O1" s="14"/>
    </row>
    <row r="2" spans="1:15" ht="13.5" customHeight="1">
      <c r="A2" s="99" t="s">
        <v>13</v>
      </c>
      <c r="B2" s="100"/>
      <c r="C2" s="100"/>
      <c r="D2" s="100"/>
      <c r="E2" s="100"/>
      <c r="F2" s="100"/>
      <c r="G2" s="100"/>
      <c r="H2" s="100"/>
      <c r="I2" s="100"/>
      <c r="J2" s="100"/>
      <c r="K2" s="100"/>
      <c r="L2" s="100"/>
      <c r="M2" s="100"/>
      <c r="N2" s="101"/>
      <c r="O2" s="14"/>
    </row>
    <row r="3" spans="1:15" ht="15.75">
      <c r="A3" s="86" t="s">
        <v>2</v>
      </c>
      <c r="B3" s="86" t="s">
        <v>15</v>
      </c>
      <c r="C3" s="86" t="s">
        <v>16</v>
      </c>
      <c r="D3" s="102" t="s">
        <v>17</v>
      </c>
      <c r="E3" s="103"/>
      <c r="F3" s="86" t="s">
        <v>20</v>
      </c>
      <c r="G3" s="86" t="s">
        <v>21</v>
      </c>
      <c r="H3" s="86" t="s">
        <v>22</v>
      </c>
      <c r="I3" s="86" t="s">
        <v>23</v>
      </c>
      <c r="J3" s="86"/>
      <c r="K3" s="86"/>
      <c r="L3" s="86"/>
      <c r="M3" s="86"/>
      <c r="N3" s="86" t="s">
        <v>31</v>
      </c>
      <c r="O3" s="9"/>
    </row>
    <row r="4" spans="1:15" ht="72.75" customHeight="1">
      <c r="A4" s="86"/>
      <c r="B4" s="86"/>
      <c r="C4" s="86"/>
      <c r="D4" s="104"/>
      <c r="E4" s="105"/>
      <c r="F4" s="86"/>
      <c r="G4" s="86"/>
      <c r="H4" s="86"/>
      <c r="I4" s="86" t="s">
        <v>24</v>
      </c>
      <c r="J4" s="86"/>
      <c r="K4" s="86" t="s">
        <v>109</v>
      </c>
      <c r="L4" s="86"/>
      <c r="M4" s="118" t="s">
        <v>117</v>
      </c>
      <c r="N4" s="86"/>
      <c r="O4" s="9"/>
    </row>
    <row r="5" spans="1:15" ht="51.75" customHeight="1">
      <c r="A5" s="86"/>
      <c r="B5" s="86"/>
      <c r="C5" s="86"/>
      <c r="D5" s="11" t="s">
        <v>18</v>
      </c>
      <c r="E5" s="11" t="s">
        <v>19</v>
      </c>
      <c r="F5" s="86"/>
      <c r="G5" s="86"/>
      <c r="H5" s="86"/>
      <c r="I5" s="11" t="s">
        <v>25</v>
      </c>
      <c r="J5" s="11" t="s">
        <v>26</v>
      </c>
      <c r="K5" s="11" t="s">
        <v>27</v>
      </c>
      <c r="L5" s="11" t="s">
        <v>28</v>
      </c>
      <c r="M5" s="119"/>
      <c r="N5" s="86"/>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90" t="s">
        <v>65</v>
      </c>
      <c r="B7" s="91"/>
      <c r="C7" s="91"/>
      <c r="D7" s="91"/>
      <c r="E7" s="91"/>
      <c r="F7" s="91"/>
      <c r="G7" s="92"/>
      <c r="H7" s="15" t="s">
        <v>29</v>
      </c>
      <c r="I7" s="13"/>
      <c r="J7" s="13"/>
      <c r="K7" s="47">
        <f>K9+K13+K22+K26+K35+K17+K30</f>
        <v>319349.5</v>
      </c>
      <c r="L7" s="47">
        <f>L9+L13+L22+L26+L35+L17+L30</f>
        <v>1294.8</v>
      </c>
      <c r="M7" s="27">
        <f>ROUND(L7/K7*100,1)</f>
        <v>0.4</v>
      </c>
      <c r="N7" s="13"/>
      <c r="O7" s="1"/>
    </row>
    <row r="8" spans="1:15" s="40" customFormat="1" ht="45" customHeight="1">
      <c r="A8" s="20">
        <v>24</v>
      </c>
      <c r="B8" s="109" t="s">
        <v>51</v>
      </c>
      <c r="C8" s="109"/>
      <c r="D8" s="109"/>
      <c r="E8" s="109"/>
      <c r="F8" s="109"/>
      <c r="G8" s="109"/>
      <c r="H8" s="109"/>
      <c r="I8" s="109"/>
      <c r="J8" s="109"/>
      <c r="K8" s="109"/>
      <c r="L8" s="109"/>
      <c r="M8" s="109"/>
      <c r="N8" s="110"/>
      <c r="O8" s="7"/>
    </row>
    <row r="9" spans="1:15" ht="32.25" customHeight="1">
      <c r="A9" s="93" t="s">
        <v>70</v>
      </c>
      <c r="B9" s="94"/>
      <c r="C9" s="94"/>
      <c r="D9" s="94"/>
      <c r="E9" s="94"/>
      <c r="F9" s="94"/>
      <c r="G9" s="95"/>
      <c r="H9" s="15" t="s">
        <v>30</v>
      </c>
      <c r="I9" s="13"/>
      <c r="J9" s="13"/>
      <c r="K9" s="27">
        <f>K10+K11</f>
        <v>187875.40000000002</v>
      </c>
      <c r="L9" s="45">
        <f>L10</f>
        <v>0</v>
      </c>
      <c r="M9" s="27">
        <f>M10</f>
        <v>0</v>
      </c>
      <c r="N9" s="13"/>
      <c r="O9" s="1"/>
    </row>
    <row r="10" spans="1:15" ht="38.25" customHeight="1">
      <c r="A10" s="128"/>
      <c r="B10" s="114" t="s">
        <v>66</v>
      </c>
      <c r="C10" s="114" t="s">
        <v>133</v>
      </c>
      <c r="D10" s="131">
        <v>43830</v>
      </c>
      <c r="E10" s="124"/>
      <c r="F10" s="114" t="s">
        <v>126</v>
      </c>
      <c r="G10" s="131">
        <v>43556</v>
      </c>
      <c r="H10" s="15" t="s">
        <v>47</v>
      </c>
      <c r="I10" s="19" t="s">
        <v>79</v>
      </c>
      <c r="J10" s="19" t="s">
        <v>80</v>
      </c>
      <c r="K10" s="27">
        <v>79898.8</v>
      </c>
      <c r="L10" s="45">
        <v>0</v>
      </c>
      <c r="M10" s="27">
        <v>0</v>
      </c>
      <c r="N10" s="48"/>
      <c r="O10" s="1"/>
    </row>
    <row r="11" spans="1:15" ht="26.25">
      <c r="A11" s="129"/>
      <c r="B11" s="107"/>
      <c r="C11" s="107"/>
      <c r="D11" s="66"/>
      <c r="E11" s="122"/>
      <c r="F11" s="107"/>
      <c r="G11" s="66"/>
      <c r="H11" s="16" t="s">
        <v>49</v>
      </c>
      <c r="I11" s="13"/>
      <c r="J11" s="13"/>
      <c r="K11" s="27">
        <v>107976.6</v>
      </c>
      <c r="L11" s="27">
        <v>0</v>
      </c>
      <c r="M11" s="27">
        <v>0</v>
      </c>
      <c r="N11" s="120"/>
      <c r="O11" s="1"/>
    </row>
    <row r="12" spans="1:15" ht="208.5" customHeight="1">
      <c r="A12" s="130"/>
      <c r="B12" s="108"/>
      <c r="C12" s="108"/>
      <c r="D12" s="67"/>
      <c r="E12" s="123"/>
      <c r="F12" s="108"/>
      <c r="G12" s="67"/>
      <c r="H12" s="15" t="s">
        <v>48</v>
      </c>
      <c r="I12" s="13"/>
      <c r="J12" s="13"/>
      <c r="K12" s="27">
        <v>0</v>
      </c>
      <c r="L12" s="27">
        <v>0</v>
      </c>
      <c r="M12" s="27">
        <v>0</v>
      </c>
      <c r="N12" s="121"/>
      <c r="O12" s="1"/>
    </row>
    <row r="13" spans="1:15" ht="44.25" customHeight="1">
      <c r="A13" s="125" t="s">
        <v>67</v>
      </c>
      <c r="B13" s="126"/>
      <c r="C13" s="126"/>
      <c r="D13" s="126"/>
      <c r="E13" s="126"/>
      <c r="F13" s="126"/>
      <c r="G13" s="127"/>
      <c r="H13" s="15" t="s">
        <v>30</v>
      </c>
      <c r="I13" s="13"/>
      <c r="J13" s="13"/>
      <c r="K13" s="27">
        <f>K14</f>
        <v>18</v>
      </c>
      <c r="L13" s="27">
        <f>L14</f>
        <v>18</v>
      </c>
      <c r="M13" s="27">
        <f>M14</f>
        <v>100</v>
      </c>
      <c r="N13" s="13"/>
      <c r="O13" s="1"/>
    </row>
    <row r="14" spans="1:15" ht="38.25" customHeight="1">
      <c r="A14" s="115"/>
      <c r="B14" s="48" t="s">
        <v>66</v>
      </c>
      <c r="C14" s="147" t="s">
        <v>128</v>
      </c>
      <c r="D14" s="131">
        <v>43830</v>
      </c>
      <c r="E14" s="106"/>
      <c r="F14" s="48" t="s">
        <v>110</v>
      </c>
      <c r="G14" s="131">
        <v>43556</v>
      </c>
      <c r="H14" s="15" t="s">
        <v>47</v>
      </c>
      <c r="I14" s="19" t="s">
        <v>79</v>
      </c>
      <c r="J14" s="19" t="s">
        <v>81</v>
      </c>
      <c r="K14" s="27">
        <v>18</v>
      </c>
      <c r="L14" s="27">
        <v>18</v>
      </c>
      <c r="M14" s="27">
        <v>100</v>
      </c>
      <c r="N14" s="48" t="s">
        <v>71</v>
      </c>
      <c r="O14" s="1"/>
    </row>
    <row r="15" spans="1:15" ht="25.5">
      <c r="A15" s="116"/>
      <c r="B15" s="120"/>
      <c r="C15" s="148"/>
      <c r="D15" s="66"/>
      <c r="E15" s="107"/>
      <c r="F15" s="120"/>
      <c r="G15" s="66"/>
      <c r="H15" s="15" t="s">
        <v>50</v>
      </c>
      <c r="I15" s="13"/>
      <c r="J15" s="13"/>
      <c r="K15" s="27">
        <v>0</v>
      </c>
      <c r="L15" s="27">
        <v>0</v>
      </c>
      <c r="M15" s="27">
        <v>0</v>
      </c>
      <c r="N15" s="120"/>
      <c r="O15" s="1"/>
    </row>
    <row r="16" spans="1:15" ht="159" customHeight="1">
      <c r="A16" s="117"/>
      <c r="B16" s="121"/>
      <c r="C16" s="149"/>
      <c r="D16" s="67"/>
      <c r="E16" s="108"/>
      <c r="F16" s="121"/>
      <c r="G16" s="67"/>
      <c r="H16" s="15" t="s">
        <v>48</v>
      </c>
      <c r="I16" s="13"/>
      <c r="J16" s="13"/>
      <c r="K16" s="27">
        <v>0</v>
      </c>
      <c r="L16" s="27">
        <v>0</v>
      </c>
      <c r="M16" s="27">
        <v>0</v>
      </c>
      <c r="N16" s="121"/>
      <c r="O16" s="1"/>
    </row>
    <row r="17" spans="1:15" ht="64.5" customHeight="1">
      <c r="A17" s="111" t="s">
        <v>72</v>
      </c>
      <c r="B17" s="112"/>
      <c r="C17" s="112"/>
      <c r="D17" s="112"/>
      <c r="E17" s="112"/>
      <c r="F17" s="112"/>
      <c r="G17" s="113"/>
      <c r="H17" s="15" t="s">
        <v>30</v>
      </c>
      <c r="I17" s="13"/>
      <c r="J17" s="13"/>
      <c r="K17" s="43">
        <f>K18+K19</f>
        <v>128546.3</v>
      </c>
      <c r="L17" s="43"/>
      <c r="M17" s="43"/>
      <c r="N17" s="64"/>
      <c r="O17" s="1"/>
    </row>
    <row r="18" spans="1:15" ht="38.25" customHeight="1">
      <c r="A18" s="128"/>
      <c r="B18" s="114" t="s">
        <v>66</v>
      </c>
      <c r="C18" s="114" t="s">
        <v>134</v>
      </c>
      <c r="D18" s="106">
        <v>43830</v>
      </c>
      <c r="E18" s="124"/>
      <c r="F18" s="114" t="s">
        <v>126</v>
      </c>
      <c r="G18" s="131">
        <v>43556</v>
      </c>
      <c r="H18" s="15" t="s">
        <v>47</v>
      </c>
      <c r="I18" s="19" t="s">
        <v>79</v>
      </c>
      <c r="J18" s="19" t="s">
        <v>80</v>
      </c>
      <c r="K18" s="43">
        <v>54667.5</v>
      </c>
      <c r="L18" s="43"/>
      <c r="M18" s="43"/>
      <c r="N18" s="137"/>
      <c r="O18" s="1"/>
    </row>
    <row r="19" spans="1:15" ht="25.5">
      <c r="A19" s="129"/>
      <c r="B19" s="107"/>
      <c r="C19" s="107"/>
      <c r="D19" s="107"/>
      <c r="E19" s="122"/>
      <c r="F19" s="107"/>
      <c r="G19" s="66"/>
      <c r="H19" s="15" t="s">
        <v>50</v>
      </c>
      <c r="I19" s="19" t="s">
        <v>79</v>
      </c>
      <c r="J19" s="19" t="s">
        <v>80</v>
      </c>
      <c r="K19" s="43">
        <v>73878.8</v>
      </c>
      <c r="L19" s="43"/>
      <c r="M19" s="43"/>
      <c r="N19" s="137"/>
      <c r="O19" s="1"/>
    </row>
    <row r="20" spans="1:15" ht="132.75" customHeight="1">
      <c r="A20" s="130"/>
      <c r="B20" s="108"/>
      <c r="C20" s="108"/>
      <c r="D20" s="108"/>
      <c r="E20" s="123"/>
      <c r="F20" s="108"/>
      <c r="G20" s="67"/>
      <c r="H20" s="15" t="s">
        <v>48</v>
      </c>
      <c r="I20" s="13"/>
      <c r="J20" s="13"/>
      <c r="K20" s="43"/>
      <c r="L20" s="43"/>
      <c r="M20" s="43"/>
      <c r="N20" s="138"/>
      <c r="O20" s="1"/>
    </row>
    <row r="21" spans="1:15" ht="26.25" customHeight="1">
      <c r="A21" s="42">
        <v>26</v>
      </c>
      <c r="B21" s="134" t="s">
        <v>68</v>
      </c>
      <c r="C21" s="135"/>
      <c r="D21" s="135"/>
      <c r="E21" s="135"/>
      <c r="F21" s="135"/>
      <c r="G21" s="135"/>
      <c r="H21" s="135"/>
      <c r="I21" s="135"/>
      <c r="J21" s="135"/>
      <c r="K21" s="135"/>
      <c r="L21" s="135"/>
      <c r="M21" s="135"/>
      <c r="N21" s="136"/>
      <c r="O21" s="1"/>
    </row>
    <row r="22" spans="1:15" ht="25.5">
      <c r="A22" s="144" t="s">
        <v>73</v>
      </c>
      <c r="B22" s="145"/>
      <c r="C22" s="142"/>
      <c r="D22" s="145"/>
      <c r="E22" s="145"/>
      <c r="F22" s="145"/>
      <c r="G22" s="146"/>
      <c r="H22" s="15" t="s">
        <v>30</v>
      </c>
      <c r="I22" s="13"/>
      <c r="J22" s="13"/>
      <c r="K22" s="43"/>
      <c r="L22" s="43"/>
      <c r="M22" s="43"/>
      <c r="N22" s="64" t="s">
        <v>74</v>
      </c>
      <c r="O22" s="1"/>
    </row>
    <row r="23" spans="1:15" ht="38.25" customHeight="1">
      <c r="A23" s="115"/>
      <c r="B23" s="48" t="s">
        <v>66</v>
      </c>
      <c r="C23" s="150" t="s">
        <v>129</v>
      </c>
      <c r="D23" s="131">
        <v>43830</v>
      </c>
      <c r="E23" s="106"/>
      <c r="F23" s="98"/>
      <c r="G23" s="131">
        <v>43556</v>
      </c>
      <c r="H23" s="15" t="s">
        <v>47</v>
      </c>
      <c r="I23" s="13"/>
      <c r="J23" s="13"/>
      <c r="K23" s="43"/>
      <c r="L23" s="43"/>
      <c r="M23" s="43"/>
      <c r="N23" s="96"/>
      <c r="O23" s="1"/>
    </row>
    <row r="24" spans="1:15" ht="25.5" customHeight="1">
      <c r="A24" s="116"/>
      <c r="B24" s="120"/>
      <c r="C24" s="132"/>
      <c r="D24" s="66"/>
      <c r="E24" s="107"/>
      <c r="F24" s="70"/>
      <c r="G24" s="66"/>
      <c r="H24" s="15" t="s">
        <v>50</v>
      </c>
      <c r="I24" s="13"/>
      <c r="J24" s="13"/>
      <c r="K24" s="43"/>
      <c r="L24" s="43"/>
      <c r="M24" s="43"/>
      <c r="N24" s="96"/>
      <c r="O24" s="1"/>
    </row>
    <row r="25" spans="1:15" ht="409.5" customHeight="1">
      <c r="A25" s="117"/>
      <c r="B25" s="121"/>
      <c r="C25" s="133"/>
      <c r="D25" s="67"/>
      <c r="E25" s="108"/>
      <c r="F25" s="71"/>
      <c r="G25" s="67"/>
      <c r="H25" s="15" t="s">
        <v>48</v>
      </c>
      <c r="I25" s="13"/>
      <c r="J25" s="13"/>
      <c r="K25" s="43"/>
      <c r="L25" s="43"/>
      <c r="M25" s="43"/>
      <c r="N25" s="97"/>
      <c r="O25" s="1"/>
    </row>
    <row r="26" spans="1:15" ht="25.5">
      <c r="A26" s="144" t="s">
        <v>75</v>
      </c>
      <c r="B26" s="142"/>
      <c r="C26" s="142"/>
      <c r="D26" s="142"/>
      <c r="E26" s="142"/>
      <c r="F26" s="142"/>
      <c r="G26" s="143"/>
      <c r="H26" s="15" t="s">
        <v>30</v>
      </c>
      <c r="I26" s="13"/>
      <c r="J26" s="13"/>
      <c r="K26" s="46">
        <f>K27</f>
        <v>750</v>
      </c>
      <c r="L26" s="46">
        <f>L27</f>
        <v>750</v>
      </c>
      <c r="M26" s="43">
        <v>100</v>
      </c>
      <c r="N26" s="64" t="s">
        <v>74</v>
      </c>
      <c r="O26" s="1"/>
    </row>
    <row r="27" spans="1:15" ht="38.25" customHeight="1">
      <c r="A27" s="13"/>
      <c r="B27" s="48" t="s">
        <v>125</v>
      </c>
      <c r="C27" s="150" t="s">
        <v>130</v>
      </c>
      <c r="D27" s="106">
        <v>43830</v>
      </c>
      <c r="E27" s="106"/>
      <c r="F27" s="98"/>
      <c r="G27" s="131">
        <v>43556</v>
      </c>
      <c r="H27" s="15" t="s">
        <v>47</v>
      </c>
      <c r="I27" s="13"/>
      <c r="J27" s="13"/>
      <c r="K27" s="46">
        <v>750</v>
      </c>
      <c r="L27" s="46">
        <v>750</v>
      </c>
      <c r="M27" s="43">
        <v>100</v>
      </c>
      <c r="N27" s="96"/>
      <c r="O27" s="1"/>
    </row>
    <row r="28" spans="1:15" ht="25.5">
      <c r="A28" s="13"/>
      <c r="B28" s="120"/>
      <c r="C28" s="132"/>
      <c r="D28" s="107"/>
      <c r="E28" s="107"/>
      <c r="F28" s="70"/>
      <c r="G28" s="66"/>
      <c r="H28" s="15" t="s">
        <v>50</v>
      </c>
      <c r="I28" s="13"/>
      <c r="J28" s="13"/>
      <c r="K28" s="43">
        <v>0</v>
      </c>
      <c r="L28" s="43">
        <v>0</v>
      </c>
      <c r="M28" s="43">
        <v>0</v>
      </c>
      <c r="N28" s="96"/>
      <c r="O28" s="1"/>
    </row>
    <row r="29" spans="1:15" ht="293.25" customHeight="1">
      <c r="A29" s="13"/>
      <c r="B29" s="121"/>
      <c r="C29" s="133"/>
      <c r="D29" s="108"/>
      <c r="E29" s="108"/>
      <c r="F29" s="71"/>
      <c r="G29" s="67"/>
      <c r="H29" s="15" t="s">
        <v>48</v>
      </c>
      <c r="I29" s="13"/>
      <c r="J29" s="13"/>
      <c r="K29" s="43"/>
      <c r="L29" s="43"/>
      <c r="M29" s="43"/>
      <c r="N29" s="97"/>
      <c r="O29" s="1"/>
    </row>
    <row r="30" spans="1:15" ht="25.5">
      <c r="A30" s="125" t="s">
        <v>76</v>
      </c>
      <c r="B30" s="142"/>
      <c r="C30" s="142"/>
      <c r="D30" s="142"/>
      <c r="E30" s="142"/>
      <c r="F30" s="142"/>
      <c r="G30" s="143"/>
      <c r="H30" s="15" t="s">
        <v>30</v>
      </c>
      <c r="I30" s="13"/>
      <c r="J30" s="13"/>
      <c r="K30" s="46">
        <v>526.8</v>
      </c>
      <c r="L30" s="46">
        <v>526.8</v>
      </c>
      <c r="M30" s="43">
        <v>100</v>
      </c>
      <c r="N30" s="64"/>
      <c r="O30" s="1"/>
    </row>
    <row r="31" spans="1:15" ht="38.25" customHeight="1">
      <c r="A31" s="13"/>
      <c r="B31" s="48" t="s">
        <v>66</v>
      </c>
      <c r="C31" s="150" t="s">
        <v>131</v>
      </c>
      <c r="D31" s="131">
        <v>43830</v>
      </c>
      <c r="E31" s="106"/>
      <c r="F31" s="98"/>
      <c r="G31" s="131">
        <v>43556</v>
      </c>
      <c r="H31" s="15" t="s">
        <v>47</v>
      </c>
      <c r="I31" s="13"/>
      <c r="J31" s="13"/>
      <c r="K31" s="46">
        <v>526.8</v>
      </c>
      <c r="L31" s="46">
        <v>526.8</v>
      </c>
      <c r="M31" s="43">
        <v>100</v>
      </c>
      <c r="N31" s="96"/>
      <c r="O31" s="1"/>
    </row>
    <row r="32" spans="1:15" ht="25.5" customHeight="1">
      <c r="A32" s="13"/>
      <c r="B32" s="120"/>
      <c r="C32" s="132"/>
      <c r="D32" s="66"/>
      <c r="E32" s="107"/>
      <c r="F32" s="70"/>
      <c r="G32" s="66"/>
      <c r="H32" s="15" t="s">
        <v>50</v>
      </c>
      <c r="I32" s="13"/>
      <c r="J32" s="13"/>
      <c r="K32" s="43">
        <v>0</v>
      </c>
      <c r="L32" s="43">
        <v>0</v>
      </c>
      <c r="M32" s="43">
        <v>0</v>
      </c>
      <c r="N32" s="96"/>
      <c r="O32" s="1"/>
    </row>
    <row r="33" spans="1:15" ht="177" customHeight="1">
      <c r="A33" s="13"/>
      <c r="B33" s="121"/>
      <c r="C33" s="133"/>
      <c r="D33" s="67"/>
      <c r="E33" s="108"/>
      <c r="F33" s="71"/>
      <c r="G33" s="67"/>
      <c r="H33" s="15" t="s">
        <v>48</v>
      </c>
      <c r="I33" s="13"/>
      <c r="J33" s="13"/>
      <c r="K33" s="43">
        <v>0</v>
      </c>
      <c r="L33" s="43">
        <v>0</v>
      </c>
      <c r="M33" s="43">
        <v>0</v>
      </c>
      <c r="N33" s="97"/>
      <c r="O33" s="1"/>
    </row>
    <row r="34" spans="1:15" ht="30.75" customHeight="1">
      <c r="A34" s="41">
        <v>27</v>
      </c>
      <c r="B34" s="87" t="s">
        <v>61</v>
      </c>
      <c r="C34" s="88"/>
      <c r="D34" s="88"/>
      <c r="E34" s="88"/>
      <c r="F34" s="88"/>
      <c r="G34" s="88"/>
      <c r="H34" s="88"/>
      <c r="I34" s="88"/>
      <c r="J34" s="88"/>
      <c r="K34" s="88"/>
      <c r="L34" s="88"/>
      <c r="M34" s="88"/>
      <c r="N34" s="89"/>
      <c r="O34" s="1"/>
    </row>
    <row r="35" spans="1:15" ht="38.25" customHeight="1">
      <c r="A35" s="115"/>
      <c r="B35" s="48" t="s">
        <v>66</v>
      </c>
      <c r="C35" s="114" t="s">
        <v>132</v>
      </c>
      <c r="D35" s="131">
        <v>43830</v>
      </c>
      <c r="E35" s="106"/>
      <c r="F35" s="48" t="s">
        <v>110</v>
      </c>
      <c r="G35" s="131">
        <v>43556</v>
      </c>
      <c r="H35" s="15" t="s">
        <v>30</v>
      </c>
      <c r="I35" s="19" t="s">
        <v>79</v>
      </c>
      <c r="J35" s="19" t="s">
        <v>0</v>
      </c>
      <c r="K35" s="43">
        <f>K36</f>
        <v>1633</v>
      </c>
      <c r="L35" s="43">
        <v>0</v>
      </c>
      <c r="M35" s="43">
        <f>M36</f>
        <v>0</v>
      </c>
      <c r="N35" s="48"/>
      <c r="O35" s="1"/>
    </row>
    <row r="36" spans="1:15" ht="38.25">
      <c r="A36" s="116"/>
      <c r="B36" s="120"/>
      <c r="C36" s="107"/>
      <c r="D36" s="66"/>
      <c r="E36" s="107"/>
      <c r="F36" s="120"/>
      <c r="G36" s="66"/>
      <c r="H36" s="15" t="s">
        <v>78</v>
      </c>
      <c r="I36" s="19" t="s">
        <v>79</v>
      </c>
      <c r="J36" s="19" t="s">
        <v>0</v>
      </c>
      <c r="K36" s="43">
        <v>1633</v>
      </c>
      <c r="L36" s="43">
        <v>0</v>
      </c>
      <c r="M36" s="43">
        <v>0</v>
      </c>
      <c r="N36" s="140"/>
      <c r="O36" s="1"/>
    </row>
    <row r="37" spans="1:15" ht="25.5">
      <c r="A37" s="116"/>
      <c r="B37" s="120"/>
      <c r="C37" s="107"/>
      <c r="D37" s="66"/>
      <c r="E37" s="107"/>
      <c r="F37" s="120"/>
      <c r="G37" s="66"/>
      <c r="H37" s="15" t="s">
        <v>77</v>
      </c>
      <c r="I37" s="13"/>
      <c r="J37" s="13"/>
      <c r="K37" s="43"/>
      <c r="L37" s="43"/>
      <c r="M37" s="43"/>
      <c r="N37" s="140"/>
      <c r="O37" s="1"/>
    </row>
    <row r="38" spans="1:15" ht="169.5" customHeight="1">
      <c r="A38" s="117"/>
      <c r="B38" s="121"/>
      <c r="C38" s="108"/>
      <c r="D38" s="67"/>
      <c r="E38" s="108"/>
      <c r="F38" s="121"/>
      <c r="G38" s="67"/>
      <c r="H38" s="15" t="s">
        <v>48</v>
      </c>
      <c r="I38" s="13"/>
      <c r="J38" s="13"/>
      <c r="K38" s="43"/>
      <c r="L38" s="43"/>
      <c r="M38" s="43"/>
      <c r="N38" s="141"/>
      <c r="O38" s="1"/>
    </row>
    <row r="39" spans="1:15" ht="15">
      <c r="A39" s="17"/>
      <c r="B39" s="17"/>
      <c r="C39" s="17"/>
      <c r="D39" s="17"/>
      <c r="E39" s="17"/>
      <c r="F39" s="17"/>
      <c r="G39" s="17"/>
      <c r="H39" s="17"/>
      <c r="I39" s="17"/>
      <c r="J39" s="17"/>
      <c r="K39" s="17"/>
      <c r="L39" s="17"/>
      <c r="M39" s="17"/>
      <c r="N39" s="17"/>
      <c r="O39" s="1"/>
    </row>
    <row r="40" spans="1:15" ht="15.75">
      <c r="A40" s="139" t="s">
        <v>118</v>
      </c>
      <c r="B40" s="139"/>
      <c r="C40" s="139"/>
      <c r="D40" s="139"/>
      <c r="E40" s="139"/>
      <c r="F40" s="139"/>
      <c r="G40" s="139"/>
      <c r="H40" s="139"/>
      <c r="I40" s="139"/>
      <c r="J40" s="139"/>
      <c r="K40" s="139"/>
      <c r="L40" s="139"/>
      <c r="M40" s="139"/>
      <c r="N40" s="139"/>
      <c r="O40" s="1"/>
    </row>
    <row r="41" spans="1:15" ht="15">
      <c r="A41" s="17"/>
      <c r="B41" s="17"/>
      <c r="C41" s="17"/>
      <c r="D41" s="17"/>
      <c r="E41" s="17"/>
      <c r="F41" s="17"/>
      <c r="G41" s="17"/>
      <c r="H41" s="17"/>
      <c r="I41" s="17"/>
      <c r="J41" s="17"/>
      <c r="K41" s="17"/>
      <c r="L41" s="17"/>
      <c r="M41" s="17"/>
      <c r="N41" s="17"/>
      <c r="O41" s="1"/>
    </row>
    <row r="42" spans="1:15" ht="15.75">
      <c r="A42" s="139" t="s">
        <v>36</v>
      </c>
      <c r="B42" s="139"/>
      <c r="C42" s="139"/>
      <c r="D42" s="139"/>
      <c r="E42" s="139"/>
      <c r="F42" s="139"/>
      <c r="G42" s="139"/>
      <c r="H42" s="139"/>
      <c r="I42" s="139"/>
      <c r="J42" s="139"/>
      <c r="K42" s="139"/>
      <c r="L42" s="139"/>
      <c r="M42" s="139"/>
      <c r="N42" s="139"/>
      <c r="O42" s="1"/>
    </row>
    <row r="43" spans="1:15" ht="15">
      <c r="A43" s="10"/>
      <c r="B43" s="10"/>
      <c r="C43" s="10"/>
      <c r="D43" s="10"/>
      <c r="E43" s="10"/>
      <c r="F43" s="10"/>
      <c r="G43" s="10"/>
      <c r="H43" s="10"/>
      <c r="I43" s="10"/>
      <c r="J43" s="10"/>
      <c r="K43" s="10"/>
      <c r="L43" s="10"/>
      <c r="M43" s="10"/>
      <c r="N43" s="10"/>
      <c r="O43" s="1"/>
    </row>
    <row r="44" spans="1:15" ht="15.75">
      <c r="A44" s="139" t="s">
        <v>37</v>
      </c>
      <c r="B44" s="139"/>
      <c r="C44" s="139"/>
      <c r="D44" s="139"/>
      <c r="E44" s="139"/>
      <c r="F44" s="139"/>
      <c r="G44" s="139"/>
      <c r="H44" s="139"/>
      <c r="I44" s="139"/>
      <c r="J44" s="139"/>
      <c r="K44" s="139"/>
      <c r="L44" s="139"/>
      <c r="M44" s="139"/>
      <c r="N44" s="139"/>
      <c r="O44" s="1"/>
    </row>
    <row r="45" spans="1:15" ht="15">
      <c r="A45" s="1"/>
      <c r="B45" s="1"/>
      <c r="C45" s="1"/>
      <c r="D45" s="1"/>
      <c r="E45" s="1"/>
      <c r="F45" s="1"/>
      <c r="G45" s="1"/>
      <c r="H45" s="1"/>
      <c r="I45" s="1"/>
      <c r="J45" s="1"/>
      <c r="K45" s="1"/>
      <c r="L45" s="1"/>
      <c r="M45" s="1"/>
      <c r="N45" s="1"/>
      <c r="O45" s="1"/>
    </row>
    <row r="46" spans="1:15" ht="15.75">
      <c r="A46" s="139" t="s">
        <v>119</v>
      </c>
      <c r="B46" s="139"/>
      <c r="C46" s="139"/>
      <c r="D46" s="139"/>
      <c r="E46" s="139"/>
      <c r="F46" s="139"/>
      <c r="G46" s="139"/>
      <c r="H46" s="139"/>
      <c r="I46" s="139"/>
      <c r="J46" s="139"/>
      <c r="K46" s="139"/>
      <c r="L46" s="139"/>
      <c r="M46" s="139"/>
      <c r="N46" s="139"/>
      <c r="O46" s="1"/>
    </row>
    <row r="47" spans="1:15" ht="15">
      <c r="A47" s="1"/>
      <c r="B47" s="1"/>
      <c r="C47" s="1"/>
      <c r="D47" s="1"/>
      <c r="E47" s="1"/>
      <c r="F47" s="1"/>
      <c r="G47" s="1"/>
      <c r="H47" s="1"/>
      <c r="I47" s="1"/>
      <c r="J47" s="1"/>
      <c r="K47" s="1"/>
      <c r="L47" s="1"/>
      <c r="M47" s="1"/>
      <c r="N47" s="1"/>
      <c r="O47" s="1"/>
    </row>
    <row r="48" spans="1:14" ht="31.5" customHeight="1">
      <c r="A48" s="139" t="s">
        <v>120</v>
      </c>
      <c r="B48" s="139"/>
      <c r="C48" s="139"/>
      <c r="D48" s="139"/>
      <c r="E48" s="139"/>
      <c r="F48" s="139"/>
      <c r="G48" s="139"/>
      <c r="H48" s="139"/>
      <c r="I48" s="139"/>
      <c r="J48" s="139"/>
      <c r="K48" s="139"/>
      <c r="L48" s="139"/>
      <c r="M48" s="139"/>
      <c r="N48" s="139"/>
    </row>
    <row r="50" spans="1:14" ht="61.5" customHeight="1">
      <c r="A50" s="139" t="s">
        <v>123</v>
      </c>
      <c r="B50" s="139"/>
      <c r="C50" s="139"/>
      <c r="D50" s="139"/>
      <c r="E50" s="139"/>
      <c r="F50" s="139"/>
      <c r="G50" s="139"/>
      <c r="H50" s="139"/>
      <c r="I50" s="139"/>
      <c r="J50" s="139"/>
      <c r="K50" s="139"/>
      <c r="L50" s="139"/>
      <c r="M50" s="139"/>
      <c r="N50" s="139"/>
    </row>
    <row r="52" spans="1:14" ht="30.75" customHeight="1">
      <c r="A52" s="139" t="s">
        <v>39</v>
      </c>
      <c r="B52" s="139"/>
      <c r="C52" s="139"/>
      <c r="D52" s="139"/>
      <c r="E52" s="139"/>
      <c r="F52" s="139"/>
      <c r="G52" s="139"/>
      <c r="H52" s="139"/>
      <c r="I52" s="139"/>
      <c r="J52" s="139"/>
      <c r="K52" s="139"/>
      <c r="L52" s="139"/>
      <c r="M52" s="139"/>
      <c r="N52" s="139"/>
    </row>
    <row r="54" spans="1:14" ht="78.75" customHeight="1">
      <c r="A54" s="139" t="s">
        <v>40</v>
      </c>
      <c r="B54" s="139"/>
      <c r="C54" s="139"/>
      <c r="D54" s="139"/>
      <c r="E54" s="139"/>
      <c r="F54" s="139"/>
      <c r="G54" s="139"/>
      <c r="H54" s="139"/>
      <c r="I54" s="139"/>
      <c r="J54" s="139"/>
      <c r="K54" s="139"/>
      <c r="L54" s="139"/>
      <c r="M54" s="139"/>
      <c r="N54" s="139"/>
    </row>
    <row r="56" spans="1:14" ht="78.75" customHeight="1">
      <c r="A56" s="139" t="s">
        <v>41</v>
      </c>
      <c r="B56" s="139"/>
      <c r="C56" s="139"/>
      <c r="D56" s="139"/>
      <c r="E56" s="139"/>
      <c r="F56" s="139"/>
      <c r="G56" s="139"/>
      <c r="H56" s="139"/>
      <c r="I56" s="139"/>
      <c r="J56" s="139"/>
      <c r="K56" s="139"/>
      <c r="L56" s="139"/>
      <c r="M56" s="139"/>
      <c r="N56" s="139"/>
    </row>
    <row r="58" spans="1:14" ht="64.5" customHeight="1">
      <c r="A58" s="85" t="s">
        <v>42</v>
      </c>
      <c r="B58" s="85"/>
      <c r="C58" s="85"/>
      <c r="D58" s="85"/>
      <c r="E58" s="85"/>
      <c r="F58" s="85"/>
      <c r="G58" s="85"/>
      <c r="H58" s="85"/>
      <c r="I58" s="85"/>
      <c r="J58" s="85"/>
      <c r="K58" s="85"/>
      <c r="L58" s="85"/>
      <c r="M58" s="85"/>
      <c r="N58" s="85"/>
    </row>
    <row r="60" spans="1:14" ht="49.5" customHeight="1">
      <c r="A60" s="85" t="s">
        <v>43</v>
      </c>
      <c r="B60" s="85"/>
      <c r="C60" s="85"/>
      <c r="D60" s="85"/>
      <c r="E60" s="85"/>
      <c r="F60" s="85"/>
      <c r="G60" s="85"/>
      <c r="H60" s="85"/>
      <c r="I60" s="85"/>
      <c r="J60" s="85"/>
      <c r="K60" s="85"/>
      <c r="L60" s="85"/>
      <c r="M60" s="85"/>
      <c r="N60" s="85"/>
    </row>
    <row r="62" spans="1:14" ht="48.75" customHeight="1">
      <c r="A62" s="85" t="s">
        <v>44</v>
      </c>
      <c r="B62" s="85"/>
      <c r="C62" s="85"/>
      <c r="D62" s="85"/>
      <c r="E62" s="85"/>
      <c r="F62" s="85"/>
      <c r="G62" s="85"/>
      <c r="H62" s="85"/>
      <c r="I62" s="85"/>
      <c r="J62" s="85"/>
      <c r="K62" s="85"/>
      <c r="L62" s="85"/>
      <c r="M62" s="85"/>
      <c r="N62" s="85"/>
    </row>
    <row r="64" spans="1:14" ht="34.5" customHeight="1">
      <c r="A64" s="85" t="s">
        <v>122</v>
      </c>
      <c r="B64" s="85"/>
      <c r="C64" s="85"/>
      <c r="D64" s="85"/>
      <c r="E64" s="85"/>
      <c r="F64" s="85"/>
      <c r="G64" s="85"/>
      <c r="H64" s="85"/>
      <c r="I64" s="85"/>
      <c r="J64" s="85"/>
      <c r="K64" s="85"/>
      <c r="L64" s="85"/>
      <c r="M64" s="85"/>
      <c r="N64" s="85"/>
    </row>
    <row r="66" spans="1:14" ht="34.5" customHeight="1">
      <c r="A66" s="85" t="s">
        <v>45</v>
      </c>
      <c r="B66" s="85"/>
      <c r="C66" s="85"/>
      <c r="D66" s="85"/>
      <c r="E66" s="85"/>
      <c r="F66" s="85"/>
      <c r="G66" s="85"/>
      <c r="H66" s="85"/>
      <c r="I66" s="85"/>
      <c r="J66" s="85"/>
      <c r="K66" s="85"/>
      <c r="L66" s="85"/>
      <c r="M66" s="85"/>
      <c r="N66" s="85"/>
    </row>
    <row r="68" spans="1:14" ht="33.75" customHeight="1">
      <c r="A68" s="85" t="s">
        <v>46</v>
      </c>
      <c r="B68" s="85"/>
      <c r="C68" s="85"/>
      <c r="D68" s="85"/>
      <c r="E68" s="85"/>
      <c r="F68" s="85"/>
      <c r="G68" s="85"/>
      <c r="H68" s="85"/>
      <c r="I68" s="85"/>
      <c r="J68" s="85"/>
      <c r="K68" s="85"/>
      <c r="L68" s="85"/>
      <c r="M68" s="85"/>
      <c r="N68" s="85"/>
    </row>
    <row r="70" spans="1:14" ht="33.75" customHeight="1">
      <c r="A70" s="85" t="s">
        <v>121</v>
      </c>
      <c r="B70" s="85"/>
      <c r="C70" s="85"/>
      <c r="D70" s="85"/>
      <c r="E70" s="85"/>
      <c r="F70" s="85"/>
      <c r="G70" s="85"/>
      <c r="H70" s="85"/>
      <c r="I70" s="85"/>
      <c r="J70" s="85"/>
      <c r="K70" s="85"/>
      <c r="L70" s="85"/>
      <c r="M70" s="85"/>
      <c r="N70" s="85"/>
    </row>
  </sheetData>
  <sheetProtection/>
  <mergeCells count="94">
    <mergeCell ref="G14:G16"/>
    <mergeCell ref="A10:A12"/>
    <mergeCell ref="E27:E29"/>
    <mergeCell ref="A22:G22"/>
    <mergeCell ref="G23:G25"/>
    <mergeCell ref="F23:F25"/>
    <mergeCell ref="A26:G26"/>
    <mergeCell ref="G27:G29"/>
    <mergeCell ref="B27:B29"/>
    <mergeCell ref="D23:D25"/>
    <mergeCell ref="N30:N33"/>
    <mergeCell ref="B31:B33"/>
    <mergeCell ref="D31:D33"/>
    <mergeCell ref="C31:C33"/>
    <mergeCell ref="G31:G33"/>
    <mergeCell ref="F31:F33"/>
    <mergeCell ref="E31:E33"/>
    <mergeCell ref="A30:G30"/>
    <mergeCell ref="A60:N60"/>
    <mergeCell ref="A40:N40"/>
    <mergeCell ref="A42:N42"/>
    <mergeCell ref="N35:N38"/>
    <mergeCell ref="D35:D38"/>
    <mergeCell ref="C35:C38"/>
    <mergeCell ref="A58:N58"/>
    <mergeCell ref="A50:N50"/>
    <mergeCell ref="A56:N56"/>
    <mergeCell ref="A46:N46"/>
    <mergeCell ref="A54:N54"/>
    <mergeCell ref="F35:F38"/>
    <mergeCell ref="A48:N48"/>
    <mergeCell ref="A52:N52"/>
    <mergeCell ref="A44:N44"/>
    <mergeCell ref="A35:A38"/>
    <mergeCell ref="E35:E38"/>
    <mergeCell ref="B35:B38"/>
    <mergeCell ref="G35:G38"/>
    <mergeCell ref="C23:C25"/>
    <mergeCell ref="B18:B20"/>
    <mergeCell ref="B23:B25"/>
    <mergeCell ref="B21:N21"/>
    <mergeCell ref="C14:C16"/>
    <mergeCell ref="F18:F20"/>
    <mergeCell ref="N22:N25"/>
    <mergeCell ref="N17:N20"/>
    <mergeCell ref="F14:F16"/>
    <mergeCell ref="B14:B16"/>
    <mergeCell ref="E14:E16"/>
    <mergeCell ref="A18:A20"/>
    <mergeCell ref="C18:C20"/>
    <mergeCell ref="D18:D20"/>
    <mergeCell ref="A14:A16"/>
    <mergeCell ref="D14:D16"/>
    <mergeCell ref="E18:E20"/>
    <mergeCell ref="M4:M5"/>
    <mergeCell ref="N10:N12"/>
    <mergeCell ref="N14:N16"/>
    <mergeCell ref="N3:N5"/>
    <mergeCell ref="C10:C12"/>
    <mergeCell ref="G10:G12"/>
    <mergeCell ref="F10:F12"/>
    <mergeCell ref="E10:E12"/>
    <mergeCell ref="H3:H5"/>
    <mergeCell ref="A13:G13"/>
    <mergeCell ref="E23:E25"/>
    <mergeCell ref="C27:C29"/>
    <mergeCell ref="B8:N8"/>
    <mergeCell ref="I3:M3"/>
    <mergeCell ref="I4:J4"/>
    <mergeCell ref="G18:G20"/>
    <mergeCell ref="D10:D12"/>
    <mergeCell ref="A17:G17"/>
    <mergeCell ref="B10:B12"/>
    <mergeCell ref="A23:A25"/>
    <mergeCell ref="N26:N29"/>
    <mergeCell ref="F27:F29"/>
    <mergeCell ref="A1:N1"/>
    <mergeCell ref="A2:N2"/>
    <mergeCell ref="A3:A5"/>
    <mergeCell ref="B3:B5"/>
    <mergeCell ref="C3:C5"/>
    <mergeCell ref="D3:E4"/>
    <mergeCell ref="F3:F5"/>
    <mergeCell ref="D27:D29"/>
    <mergeCell ref="A70:N70"/>
    <mergeCell ref="A68:N68"/>
    <mergeCell ref="A62:N62"/>
    <mergeCell ref="A64:N64"/>
    <mergeCell ref="A66:N66"/>
    <mergeCell ref="G3:G5"/>
    <mergeCell ref="K4:L4"/>
    <mergeCell ref="B34:N34"/>
    <mergeCell ref="A7:G7"/>
    <mergeCell ref="A9:G9"/>
  </mergeCells>
  <printOptions/>
  <pageMargins left="0.2" right="0.17" top="0.17" bottom="0.17" header="0.17" footer="0.17"/>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2019-04-08T12:42:09Z</dcterms:modified>
  <cp:category/>
  <cp:version/>
  <cp:contentType/>
  <cp:contentStatus/>
</cp:coreProperties>
</file>