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640" windowHeight="10920" activeTab="1"/>
  </bookViews>
  <sheets>
    <sheet name="Приложение №1" sheetId="19" r:id="rId1"/>
    <sheet name="Приложение №2" sheetId="23" r:id="rId2"/>
  </sheets>
  <externalReferences>
    <externalReference r:id="rId3"/>
  </externalReferences>
  <definedNames>
    <definedName name="_xlnm._FilterDatabase" localSheetId="0" hidden="1">'Приложение №1'!$G$4:$G$9</definedName>
    <definedName name="_xlnm._FilterDatabase" localSheetId="1" hidden="1">'Приложение №2'!$A$4:$M$16</definedName>
    <definedName name="_xlnm.Print_Titles" localSheetId="0">'Приложение №1'!$4:$5</definedName>
    <definedName name="_xlnm.Print_Titles" localSheetId="1">'Приложение №2'!$4:$5</definedName>
    <definedName name="_xlnm.Print_Area" localSheetId="0">'Приложение №1'!$A$1:$H$78</definedName>
    <definedName name="_xlnm.Print_Area" localSheetId="1">'Приложение №2'!$A$1:$J$29</definedName>
  </definedNames>
  <calcPr calcId="145621"/>
</workbook>
</file>

<file path=xl/calcChain.xml><?xml version="1.0" encoding="utf-8"?>
<calcChain xmlns="http://schemas.openxmlformats.org/spreadsheetml/2006/main">
  <c r="E6" i="19" l="1"/>
  <c r="E7" i="19"/>
  <c r="E8" i="19"/>
  <c r="E59" i="19"/>
  <c r="E60" i="19"/>
  <c r="E67" i="19"/>
  <c r="E68" i="19"/>
  <c r="D6" i="19" l="1"/>
  <c r="D7" i="19"/>
  <c r="E51" i="19" l="1"/>
  <c r="E52" i="19"/>
  <c r="E50" i="19" l="1"/>
  <c r="G23" i="23" l="1"/>
  <c r="G8" i="23"/>
  <c r="F76" i="19"/>
  <c r="F75" i="19"/>
  <c r="F72" i="19"/>
  <c r="F71" i="19"/>
  <c r="F56" i="19"/>
  <c r="F55" i="19"/>
  <c r="F54" i="19"/>
  <c r="F7" i="19" l="1"/>
  <c r="F15" i="19" l="1"/>
  <c r="F68" i="19"/>
  <c r="F67" i="19"/>
  <c r="F64" i="19"/>
  <c r="F63" i="19"/>
  <c r="G14" i="23" l="1"/>
  <c r="G24" i="23" l="1"/>
  <c r="G22" i="23"/>
  <c r="G20" i="23"/>
  <c r="G19" i="23" l="1"/>
  <c r="G18" i="23"/>
  <c r="G16" i="23"/>
  <c r="G12" i="23"/>
  <c r="G10" i="23"/>
  <c r="F60" i="19" l="1"/>
  <c r="F59" i="19"/>
  <c r="F46" i="19"/>
  <c r="F45" i="19"/>
  <c r="F36" i="19"/>
  <c r="F32" i="19"/>
  <c r="F51" i="19" l="1"/>
  <c r="F52" i="19"/>
  <c r="F35" i="19"/>
  <c r="F31" i="19"/>
  <c r="F28" i="19"/>
  <c r="F27" i="19"/>
  <c r="F6" i="19"/>
  <c r="F8" i="19"/>
  <c r="F16" i="19"/>
  <c r="F20" i="19"/>
  <c r="F23" i="19"/>
  <c r="F24" i="19"/>
  <c r="F50" i="19" l="1"/>
  <c r="F12" i="19"/>
  <c r="F11" i="19"/>
  <c r="V27" i="23"/>
  <c r="V5" i="23" s="1"/>
  <c r="W27" i="23"/>
  <c r="W5" i="23" s="1"/>
  <c r="F40" i="19" l="1"/>
  <c r="F43" i="19"/>
  <c r="F19" i="19"/>
  <c r="Q1" i="23"/>
  <c r="V1" i="23" s="1"/>
  <c r="V2" i="23" s="1"/>
  <c r="F41" i="19" l="1"/>
  <c r="AA8" i="23"/>
  <c r="L8" i="23"/>
  <c r="AB8" i="23"/>
  <c r="M8" i="23"/>
  <c r="Q2" i="23"/>
  <c r="Z6" i="23" l="1"/>
  <c r="X6" i="23"/>
  <c r="Y6" i="23"/>
  <c r="AA3" i="23"/>
  <c r="AB3" i="23"/>
  <c r="Z27" i="23" l="1"/>
  <c r="Z5" i="23" s="1"/>
  <c r="X27" i="23"/>
  <c r="X5" i="23" s="1"/>
  <c r="Y27" i="23"/>
  <c r="Y5" i="23" s="1"/>
  <c r="W1" i="23"/>
  <c r="W2" i="23" s="1"/>
  <c r="R6" i="23" l="1"/>
  <c r="S6" i="23"/>
  <c r="R1" i="23"/>
  <c r="R2" i="23" s="1"/>
  <c r="T6" i="23"/>
  <c r="U6" i="23"/>
  <c r="Y1" i="23"/>
  <c r="Y2" i="23" s="1"/>
  <c r="Q27" i="23"/>
  <c r="Q5" i="23" s="1"/>
  <c r="U1" i="23"/>
  <c r="U2" i="23" s="1"/>
  <c r="Z1" i="23"/>
  <c r="Z2" i="23" s="1"/>
  <c r="X1" i="23"/>
  <c r="X2" i="23" s="1"/>
  <c r="S1" i="23"/>
  <c r="S2" i="23" s="1"/>
  <c r="T1" i="23"/>
  <c r="T2" i="23" s="1"/>
  <c r="T27" i="23" l="1"/>
  <c r="T5" i="23" s="1"/>
  <c r="U27" i="23"/>
  <c r="U5" i="23" s="1"/>
  <c r="S27" i="23"/>
  <c r="S5" i="23" s="1"/>
  <c r="P6" i="23"/>
  <c r="P27" i="23" s="1"/>
  <c r="R27" i="23"/>
  <c r="R5" i="23" s="1"/>
  <c r="AI1" i="23"/>
  <c r="P5" i="23" l="1"/>
  <c r="AI6" i="23"/>
</calcChain>
</file>

<file path=xl/sharedStrings.xml><?xml version="1.0" encoding="utf-8"?>
<sst xmlns="http://schemas.openxmlformats.org/spreadsheetml/2006/main" count="352" uniqueCount="136">
  <si>
    <t xml:space="preserve"> № п/п</t>
  </si>
  <si>
    <t>Государственная программа, подпрограмма, основное мероприятие, мероприятие</t>
  </si>
  <si>
    <t>Всего</t>
  </si>
  <si>
    <t>ОБ</t>
  </si>
  <si>
    <t>ФБ</t>
  </si>
  <si>
    <t>ВБС</t>
  </si>
  <si>
    <t>1.</t>
  </si>
  <si>
    <t>1.1.</t>
  </si>
  <si>
    <t>2.1.</t>
  </si>
  <si>
    <t>Источник</t>
  </si>
  <si>
    <t>Причины низкой степени освоения средств, невыполнения мероприятий</t>
  </si>
  <si>
    <t>Степень освоения средств</t>
  </si>
  <si>
    <t>№
п/п</t>
  </si>
  <si>
    <t>Ед. изм.</t>
  </si>
  <si>
    <t>Направ
ленность</t>
  </si>
  <si>
    <t>К1 (степень достижения)*</t>
  </si>
  <si>
    <t>Причины отклонения от плана, отсутствия положительной динамики</t>
  </si>
  <si>
    <t>Предлагаемые меры по улучшению значений показателя</t>
  </si>
  <si>
    <t>Ответственный ИОГВ</t>
  </si>
  <si>
    <t>Направ-
ленность</t>
  </si>
  <si>
    <t xml:space="preserve">К1 </t>
  </si>
  <si>
    <t xml:space="preserve">К2 </t>
  </si>
  <si>
    <t>всего</t>
  </si>
  <si>
    <t>Данные о фактических значениях отсутствуют</t>
  </si>
  <si>
    <t>Значительно перевыполнены (более 150%)</t>
  </si>
  <si>
    <t>Высокая степень (от 99,5 до 150%)</t>
  </si>
  <si>
    <t>Средняя степень (от 85 до 99,5%)</t>
  </si>
  <si>
    <t>Низкая степень (ниже 85%)</t>
  </si>
  <si>
    <t>Положительная динамика (К2≥101%)</t>
  </si>
  <si>
    <t>Отрицательная динамика (К2 &lt; 99%)</t>
  </si>
  <si>
    <t>Причины отклонения от плана</t>
  </si>
  <si>
    <t>Ответственный ГРБС</t>
  </si>
  <si>
    <t>æ</t>
  </si>
  <si>
    <t>*Степень достижения значений показателей рассчитана с учетом направленности показателей:</t>
  </si>
  <si>
    <t xml:space="preserve"> - показатель имеет высокую степень достижения (от 99,5 до 150%) или перевыполнен (более 150%)</t>
  </si>
  <si>
    <t xml:space="preserve"> - показатель имеет среднюю степень достижения (от 85 до 99,5%)</t>
  </si>
  <si>
    <t xml:space="preserve"> - показатель имеет низкую степень достижения (ниже 85%)</t>
  </si>
  <si>
    <t>Значения на уровне 2018 года (К2 от 99 до 101%)</t>
  </si>
  <si>
    <t>Объемы и источники финансирования 
(тыс. руб.)</t>
  </si>
  <si>
    <t>Приложение №2</t>
  </si>
  <si>
    <t>Приложение № 1</t>
  </si>
  <si>
    <t>Государственная программа, подпрограмма, основное мероприятие, целевой индикатор</t>
  </si>
  <si>
    <t>Значение целевого индикатора</t>
  </si>
  <si>
    <t>Государственный заказчик, соисполнители</t>
  </si>
  <si>
    <t>3.1</t>
  </si>
  <si>
    <r>
      <t>Основное мероприятие "</t>
    </r>
    <r>
      <rPr>
        <b/>
        <i/>
        <sz val="12"/>
        <color rgb="FFFF0000"/>
        <rFont val="Times New Roman"/>
        <family val="1"/>
        <charset val="204"/>
      </rPr>
      <t>Оценка претендентов на замещение должностей государственной гражданской службы Ульяновской области (далее - гражданская служба) и государственных гражданских служащих Ульяновской области</t>
    </r>
    <r>
      <rPr>
        <sz val="12"/>
        <color indexed="8"/>
        <rFont val="Times New Roman"/>
        <family val="1"/>
        <charset val="204"/>
      </rPr>
      <t xml:space="preserve">" (далее - гражданские служащие)
</t>
    </r>
  </si>
  <si>
    <t>Обеспечение функционирования, закупка обновлений автоматизированной системы управления персоналом "БОСС-Кадровик" в целях обеспечения возможности передачи сведений по вопросам формирования кадрового состава гражданской службы</t>
  </si>
  <si>
    <t>3.2</t>
  </si>
  <si>
    <t xml:space="preserve">Предоставление грантов в форме субсидий организациям, осуществляющим образовательную деятельность, в целях возмещения затрат, связанных с обучением гражданских служащих на основании государственных образовательных сертификатов на дополнительное профессиональное образование
</t>
  </si>
  <si>
    <t>6.</t>
  </si>
  <si>
    <r>
      <t>Основное мероприятие "</t>
    </r>
    <r>
      <rPr>
        <b/>
        <i/>
        <sz val="12"/>
        <color rgb="FFFF0000"/>
        <rFont val="Times New Roman"/>
        <family val="1"/>
        <charset val="204"/>
      </rPr>
      <t>Повышение имиджа гражданской и муниципальной службы</t>
    </r>
    <r>
      <rPr>
        <sz val="12"/>
        <color indexed="8"/>
        <rFont val="Times New Roman"/>
        <family val="1"/>
        <charset val="204"/>
      </rPr>
      <t>"</t>
    </r>
  </si>
  <si>
    <t>Организация и проведение областных конкурсов и конференций в сферах гражданской и муниципальной службы</t>
  </si>
  <si>
    <r>
      <t>Основное мероприятие "</t>
    </r>
    <r>
      <rPr>
        <b/>
        <i/>
        <sz val="12"/>
        <color rgb="FFFF0000"/>
        <rFont val="Times New Roman"/>
        <family val="1"/>
        <charset val="204"/>
      </rPr>
      <t>Подготовка управленческих кадров для организаций народного хозяйства на территории Ульяновской области</t>
    </r>
    <r>
      <rPr>
        <sz val="12"/>
        <color indexed="8"/>
        <rFont val="Times New Roman"/>
        <family val="1"/>
        <charset val="204"/>
      </rPr>
      <t>"</t>
    </r>
  </si>
  <si>
    <t>Правительство Ульяновской области</t>
  </si>
  <si>
    <t>Правительство Ульяновской области,
Министерство жилищно-коммунального хозяйства и строительства Ульяновской области</t>
  </si>
  <si>
    <t>Государственная программа Ульяновской области "Развитие государственного управления в Ульяновской области"</t>
  </si>
  <si>
    <t xml:space="preserve">Основное мероприятие "Оценка претендентов на замещение должностей государственной гражданской службы Ульяновской области (далее - гражданская служба) и государственных гражданских служащих Ульяновской области" (далее - гражданские служащие)
</t>
  </si>
  <si>
    <t>Доля претендентов на замещение вакантных должностей государственной гражданской службы Ульяновской области (далее - гражданская служба) и включение в кадровый резерв Ульяновской области на гражданской службе (далее - кадровый резерв), отобранных с использованием информационных технологий, в общем числе претендентов на замещение вакантных должностей гражданской службы и включение в кадровый резерв</t>
  </si>
  <si>
    <t>%</t>
  </si>
  <si>
    <t>Количество служебных (рабочих) мест, подключенных к автоматизированной системе управления персоналом "БОСС-Кадровик", лицензионное программное обеспечение которой обновлено</t>
  </si>
  <si>
    <t xml:space="preserve">ед.   </t>
  </si>
  <si>
    <t>Достижение показателя планируется в течении года</t>
  </si>
  <si>
    <t>2.</t>
  </si>
  <si>
    <t>3.</t>
  </si>
  <si>
    <t>5.</t>
  </si>
  <si>
    <t>23,0</t>
  </si>
  <si>
    <t xml:space="preserve">Основное мероприятие "Совершенствование работы с молодежью на гражданской службе"
</t>
  </si>
  <si>
    <t xml:space="preserve">Основное мероприятие "Повышение имиджа гражданской и муниципальной службы"
</t>
  </si>
  <si>
    <t>Оценка достижения показателя планируется по итогам текущего года</t>
  </si>
  <si>
    <t xml:space="preserve">Основное мероприятие "Подготовка управленческих кадров для организаций народного хозяйства на территории Ульяновской области"
</t>
  </si>
  <si>
    <t>7.</t>
  </si>
  <si>
    <t>чел.</t>
  </si>
  <si>
    <t>90</t>
  </si>
  <si>
    <t>80</t>
  </si>
  <si>
    <t>8.</t>
  </si>
  <si>
    <t>100</t>
  </si>
  <si>
    <t>3000</t>
  </si>
  <si>
    <t>ед.</t>
  </si>
  <si>
    <r>
      <t>Государственная программа Ульяновской области "</t>
    </r>
    <r>
      <rPr>
        <b/>
        <i/>
        <sz val="12"/>
        <color rgb="FFFF0000"/>
        <rFont val="Times New Roman"/>
        <family val="1"/>
        <charset val="204"/>
      </rPr>
      <t>Развитие государственного управления в Ульяновской области"</t>
    </r>
    <r>
      <rPr>
        <b/>
        <sz val="12"/>
        <color indexed="8"/>
        <rFont val="Times New Roman"/>
        <family val="1"/>
        <charset val="204"/>
      </rPr>
      <t>"</t>
    </r>
  </si>
  <si>
    <t>Раздел 1 . Совершенствование кадровой работы в системе государственного и муниципального управления в Ульяновской области</t>
  </si>
  <si>
    <t>Раздел 2 . Реализация Государственного плана подготовки управленческих кадров для организаций народного хозяйства Российской Федерации на территории Ульяновской области</t>
  </si>
  <si>
    <t>Раздел 3. Обеспечение деятельности Губернатора Ульяновской области и иных государственных органов</t>
  </si>
  <si>
    <t>-</t>
  </si>
  <si>
    <t xml:space="preserve">   </t>
  </si>
  <si>
    <t xml:space="preserve">Количество информационных материалов о деятельности Губернатора Ульяновской области и Правительства Ульяновской области, размещённых на официальном сайте Губернатора и Правительства Ульяновской области в информационно-телекоммуникационной сети Интернет
</t>
  </si>
  <si>
    <t xml:space="preserve">Доля лиц молодого возраста, находящихся на гражданской службе, в общей численности гражданских служащих </t>
  </si>
  <si>
    <t>Министерство жилищно-коммунального хозяйства и строительства Ульяновской области</t>
  </si>
  <si>
    <t>План на 2023 год</t>
  </si>
  <si>
    <r>
      <t>Основное мероприятие "</t>
    </r>
    <r>
      <rPr>
        <b/>
        <i/>
        <sz val="12"/>
        <color rgb="FFFF0000"/>
        <rFont val="Times New Roman"/>
        <family val="1"/>
        <charset val="204"/>
      </rPr>
      <t>Совершенствование ведения кадрового учёта лиц, замещающих государственные должности Ульяновской области (далее - государственные должности), гражданских служащих, лиц, замещающих должности, не относящиеся к должностям гражданской службы в государственных органах" (далее - работники государственных органов)</t>
    </r>
  </si>
  <si>
    <r>
      <t>Основное мероприятие "</t>
    </r>
    <r>
      <rPr>
        <b/>
        <i/>
        <sz val="12"/>
        <color rgb="FFFF0000"/>
        <rFont val="Times New Roman"/>
        <family val="1"/>
        <charset val="204"/>
      </rPr>
      <t>Организация предоставления профессионального (в том числе дополнительного профессионального) образования лицам, замещающим государственные или выборные  муниципальные должности, должности гражданской или муниципальной службы, должности, не являющиеся должностями гражданской или муниципальной службы в государственных органах, в органах местного самоуправления муниципальных образований Ульяновской области, а также работникам областных государственных и муниципальных учреждений " (далее - работники)</t>
    </r>
  </si>
  <si>
    <t>Организация дополнительного профессионального образования лиц, замещающих государственные или выборные муниципальные должности, должности гражданской или муниципальной службы, и работников</t>
  </si>
  <si>
    <r>
      <t>Основное мероприятие "</t>
    </r>
    <r>
      <rPr>
        <b/>
        <i/>
        <sz val="12"/>
        <color rgb="FFFF0000"/>
        <rFont val="Times New Roman"/>
        <family val="1"/>
        <charset val="204"/>
      </rPr>
      <t>Обеспечение деятельности Губернатора Ульяновской области и иных государственных органов, в том числе выполнение работ по капитальному ремонту административных зданий</t>
    </r>
    <r>
      <rPr>
        <sz val="12"/>
        <color indexed="8"/>
        <rFont val="Times New Roman"/>
        <family val="1"/>
        <charset val="204"/>
      </rPr>
      <t>"</t>
    </r>
  </si>
  <si>
    <t>1.2.</t>
  </si>
  <si>
    <t>Реализация комплекса организационно - технических мероприятий в целях устранения неисправностей строительных конструкций административных зданий, занятых государственными органами, в том числе выполнение работ по их капительному ремонту</t>
  </si>
  <si>
    <t>Основное мероприятие "Организация предоставления профессионального (в том числе дополнительного профессионального) образования лицам, замещающим государственные или выборные  муниципальные должности, должности гражданской или муниципальной службы, должности, не являющиеся должностями гражданской или муниципальной службы в государственных органах, в органах местного самоуправления муниципальных образований Ульяновской области, а также работникам областных государственных и муниципальных учреждений " (далее - работники)</t>
  </si>
  <si>
    <t>11,36</t>
  </si>
  <si>
    <t>36</t>
  </si>
  <si>
    <t xml:space="preserve">Основное мероприятие "Обеспечение деятельности Губернатора Ульяновской области и иных государственных органов, в том числе выполнение работ по капитальному ремонту административных зданий"
</t>
  </si>
  <si>
    <t>Доля исполненных мероприятий, предусмотренных бюджетной сметой Областного государственного казённого учреждения "Управление делами Ульяновской области", в общем количестве таких мероприятий</t>
  </si>
  <si>
    <t>Основное мероприятие "Совершенствование ведения кадрового учета лиц, замещающих государственные должности Ульяновской области (далее - государственные должности), гражданских служащих, лиц, замещающих должности, не являющихся должностями гражданской службы в государственных органах" (далее - государственные органы)</t>
  </si>
  <si>
    <t>Заключено 7 контактов с независимыми экспертами в составах конкурсных (аттестационных) комиссий.
Оплата будет производиться в декабре текущего года</t>
  </si>
  <si>
    <t>Доля лиц, замещающих государственные должности или выборные муниципальные должности, должности гражданской или муниципальной службы,  работников, получивших профессиональное (в том числе дополнительное профессиональное) образование, в общем числе указанных лиц</t>
  </si>
  <si>
    <t>Доля реализованных организационно-технических мероприятий, направленных на устранение неисправностей строительных конструкций административных зданий, занимаемых государственными органами, в том числе выполнение работ по их капитальному ремонту, в общем количестве таких мероприятий</t>
  </si>
  <si>
    <t>Доля лиц, замещающих государственные должности или выборные муниципальные должности, должности гражданской службы или муниципальной службы, и работников, принявших участие в мероприятиях, направленных на повышение имиджа гражданской и муниципальной службы, в общем числе лиц, замещающих государственные должности или выборные муниципальные должности, должности гражданской или муниципальной службы, и работников</t>
  </si>
  <si>
    <t>Организация предоставления профессионального обучения лиц, отобранных для освоения соответствующей образовательной программы в ходе реализации Государственного плана подготовки управленческих кадров для организаций народного хозяйства Российской Федерации на территории Ульяновской области</t>
  </si>
  <si>
    <t>Организация мероприятий по исполнению бюджетной сметы Областного государственного казённого учреждения "Управление делами Ульяновской области"</t>
  </si>
  <si>
    <t>Количество подготовленных управленческих кадров в ходе реализации Государственного плана подготовки управленческих кадров для организаций народного хозяйства Российской Федерации (далее - Государственный план) на территории Ульяновской области по всем видам образовательных программ</t>
  </si>
  <si>
    <t xml:space="preserve">Количество специалистов, сдавших итоговые аттестационные испытания на "хорошо" и "отлично" (в процентах к общему количеству специалистов, завершивших обучение)
</t>
  </si>
  <si>
    <t>12,0</t>
  </si>
  <si>
    <t xml:space="preserve">Обеспечение участия экспертов при проведении конкурсов на замещение вакантных должностей гражданской службы, на включение в кадровый резерв Ульяновской области на гражданской службе, резерв управленческих кадров Ульяновской области, проведение аттестации гражданских служащих
</t>
  </si>
  <si>
    <t>4.</t>
  </si>
  <si>
    <t>4.1</t>
  </si>
  <si>
    <t>Освоение средств областного бюджета, предусмотренных на реализацию государственной программы в 2023 году запланировано в течении текущего года</t>
  </si>
  <si>
    <t xml:space="preserve">Количество специалистов, завершивших обучение (в процентах к общему количеству специалистов, приступивших к обучению)
</t>
  </si>
  <si>
    <t>Фактическое исполнение на 01.10.2023</t>
  </si>
  <si>
    <t>Факт на 01.10.2023</t>
  </si>
  <si>
    <t>Сведения об исполнении расходных обязательств Ульяновской области по состоянию на 01.10.2023</t>
  </si>
  <si>
    <r>
      <t>Сведения о достижении значений целевых индикаторов государственной программы Ульяновской области 
"</t>
    </r>
    <r>
      <rPr>
        <b/>
        <i/>
        <sz val="12"/>
        <color rgb="FFFF0000"/>
        <rFont val="Times New Roman"/>
        <family val="1"/>
        <charset val="204"/>
      </rPr>
      <t>Развитие государственного управления в Ульяновской области</t>
    </r>
    <r>
      <rPr>
        <b/>
        <sz val="12"/>
        <color rgb="FF333333"/>
        <rFont val="Times New Roman"/>
        <family val="1"/>
        <charset val="204"/>
      </rPr>
      <t>" по состоянию на 01.10.2023</t>
    </r>
  </si>
  <si>
    <t>2480</t>
  </si>
  <si>
    <t>3.1.</t>
  </si>
  <si>
    <t>5.1</t>
  </si>
  <si>
    <t>6.1.</t>
  </si>
  <si>
    <t>7.1.</t>
  </si>
  <si>
    <t>7.2.</t>
  </si>
  <si>
    <t>7.3</t>
  </si>
  <si>
    <t>8.1.</t>
  </si>
  <si>
    <t>8.2.</t>
  </si>
  <si>
    <t>8.3.</t>
  </si>
  <si>
    <t xml:space="preserve">Проведение мероприятий, направленных на обеспечение деятельности Губернатора Ульяновской области, Правительства Ульяновской области, 
исполнительных органов Ульяновской области и других государственных органов Ульяновской области, осуществляется в рабочем порядке </t>
  </si>
  <si>
    <t>Ведётся работа по заключению государственного контракта на приобретение неисключительных (пользовательских) лицензионных прав на использование обновлений программного средства "БОСС-Кадровик"и его функциональной платформы "RP Server" на 1 полугодие 2024 года на сумму 95,5 тыс. рублей и государственного контракта на приобретение неисключительных (пользовательских) прав (лицензий) на программное обеспечение "БОСС-Кадровик" и его функциональную платформу "RP Server" в количестве 6 штук на сумму 136,2 тыс. рублей</t>
  </si>
  <si>
    <t>Государственный заказ на мероприятия по профессиональному развитию лиц, замещающих государственные или муниципальные должности, должности гражданской или муниципальной службы, работников государственных и муниципальных органов сформирован и утверждён указом Губернатора Ульяновской области от 31.03.2023 № 31. Конкурсные процедуры на оказание услуг по ДПО проведены, определены поставщики, заключено 23 контракта. Организованы и проведены 8 курсов повышения квалификации.  15 контрактов находятся в работе, обучение будет проведено до 01.12.2023.</t>
  </si>
  <si>
    <t>В настоящее время ведётся работа по заключению государственного контракта на приобретение неисключительных (пользовательских) лицензионных прав на использование обновлений программного средства "БОСС-Кадровик"и его функциональной платформы "RP Server" на 1 полугодие 2024 года на сумму 95,5 тыс. рублей и государственного контракта на приобретение неисключительных (пользовательских) прав (лицензий) на программное обеспечение "БОСС-Кадровик" и его функциональную платформу "RP Server" в количестве 6 штук на сумму 136,2 тыс. рублей.</t>
  </si>
  <si>
    <t>Проведение мероприятий, направленных на повышение имиджа государственной и муниципальной службы Ульяновской области запланированы в течение 2023 года. Во втором полугодии запланировано проведение следующих мероприятий: конкурсы "Лучшие во власти" (сентябрь - декабрь), "Лучшие кадровые технологии" (сентябрь - декабрь).</t>
  </si>
  <si>
    <t xml:space="preserve">Проведение мероприятий, направленных на обеспечение деятельности Губернатора Ульяновской области, Правительства Ульяновской области, 
исполнительных органов государственной власти Ульяновской области и других государственных органов Ульяновской области осуществляется в рабочем порядке </t>
  </si>
  <si>
    <t xml:space="preserve">Освещение мероприятий с участием Губернатора Ульяновской области и членов Правительства Ульяновской области осуществляется в рабочем порядке </t>
  </si>
  <si>
    <t xml:space="preserve"> Проведение мероприятий, направленных на повышение имиджа государственной и муниципальной службы Ульяновской области запланированы в течении 2023 года. В четвёртом квартале запланировано проведение следующих мероприятий: конкурсы "Лучшие во власти" (сентябрь - декабрь), "Лучшие кадровые технологии" (сентябрь - декабрь).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</si>
</sst>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0.0"/>
    <numFmt numFmtId="165" formatCode="#,##0.000"/>
    <numFmt numFmtId="166" formatCode="0.0%"/>
    <numFmt numFmtId="167" formatCode="0.000"/>
    <numFmt numFmtId="168" formatCode="#,##0.00000"/>
  </numFmts>
  <fonts count="50" x14ac:knownFonts="1">
    <font>
      <sz val="11"/>
      <color theme="1"/>
      <name val="Calibri"/>
      <family val="2"/>
      <charset val="204"/>
      <scheme val="minor"/>
    </font>
    <font>
      <sz val="11"/>
      <color rgb="FF9C0006"/>
      <name val="Calibri"/>
      <family val="2"/>
      <charset val="204"/>
      <scheme val="minor"/>
    </font>
    <font>
      <sz val="8"/>
      <color theme="1"/>
      <name val="Times New Roman"/>
      <family val="1"/>
      <charset val="204"/>
    </font>
    <font>
      <sz val="10"/>
      <name val="Arial"/>
      <family val="2"/>
      <charset val="204"/>
    </font>
    <font>
      <sz val="10"/>
      <name val="Times New Roman"/>
      <family val="1"/>
      <charset val="204"/>
    </font>
    <font>
      <sz val="10"/>
      <color rgb="FF000000"/>
      <name val="Arial Cyr"/>
      <family val="2"/>
    </font>
    <font>
      <sz val="10"/>
      <color rgb="FF000000"/>
      <name val="Arial Cyr"/>
    </font>
    <font>
      <b/>
      <sz val="14"/>
      <color theme="1"/>
      <name val="Times New Roman"/>
      <family val="1"/>
      <charset val="204"/>
    </font>
    <font>
      <sz val="12"/>
      <name val="Times New Roman"/>
      <family val="1"/>
      <charset val="204"/>
    </font>
    <font>
      <sz val="12"/>
      <color theme="1"/>
      <name val="Times New Roman"/>
      <family val="1"/>
      <charset val="204"/>
    </font>
    <font>
      <sz val="11"/>
      <color theme="1"/>
      <name val="Calibri"/>
      <family val="2"/>
      <charset val="204"/>
      <scheme val="minor"/>
    </font>
    <font>
      <sz val="11"/>
      <color rgb="FF006100"/>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8"/>
      <name val="Times New Roman"/>
      <family val="1"/>
      <charset val="204"/>
    </font>
    <font>
      <sz val="8"/>
      <name val="Times New Roman"/>
      <family val="1"/>
      <charset val="204"/>
    </font>
    <font>
      <sz val="10"/>
      <color rgb="FF000000"/>
      <name val="Arial"/>
      <family val="2"/>
      <charset val="204"/>
    </font>
    <font>
      <b/>
      <sz val="15"/>
      <color theme="3"/>
      <name val="Calibri"/>
      <family val="2"/>
      <scheme val="minor"/>
    </font>
    <font>
      <b/>
      <sz val="13"/>
      <color theme="3"/>
      <name val="Calibri"/>
      <family val="2"/>
      <scheme val="minor"/>
    </font>
    <font>
      <b/>
      <sz val="11"/>
      <color theme="3"/>
      <name val="Calibri"/>
      <family val="2"/>
      <scheme val="minor"/>
    </font>
    <font>
      <sz val="11"/>
      <color indexed="8"/>
      <name val="Calibri"/>
      <family val="2"/>
      <charset val="204"/>
    </font>
    <font>
      <b/>
      <sz val="18"/>
      <color theme="3"/>
      <name val="Cambria"/>
      <family val="2"/>
      <charset val="204"/>
    </font>
    <font>
      <sz val="10"/>
      <name val="Arial Cyr"/>
      <charset val="204"/>
    </font>
    <font>
      <sz val="10"/>
      <color theme="1"/>
      <name val="Times New Roman"/>
      <family val="2"/>
      <charset val="204"/>
    </font>
    <font>
      <sz val="10"/>
      <name val="Helv"/>
    </font>
    <font>
      <sz val="10"/>
      <color indexed="8"/>
      <name val="Times New Roman"/>
      <family val="2"/>
      <charset val="204"/>
    </font>
    <font>
      <sz val="8"/>
      <color indexed="8"/>
      <name val="Times New Roman"/>
      <family val="1"/>
      <charset val="204"/>
    </font>
    <font>
      <sz val="12"/>
      <color indexed="8"/>
      <name val="Times New Roman"/>
      <family val="1"/>
      <charset val="204"/>
    </font>
    <font>
      <b/>
      <sz val="12"/>
      <color indexed="8"/>
      <name val="Times New Roman"/>
      <family val="1"/>
      <charset val="204"/>
    </font>
    <font>
      <sz val="10"/>
      <color indexed="8"/>
      <name val="Arial"/>
      <family val="2"/>
      <charset val="204"/>
    </font>
    <font>
      <b/>
      <sz val="8"/>
      <name val="Arial"/>
      <family val="2"/>
      <charset val="204"/>
    </font>
    <font>
      <b/>
      <sz val="8"/>
      <color rgb="FF333333"/>
      <name val="Times New Roman"/>
      <family val="1"/>
      <charset val="204"/>
    </font>
    <font>
      <sz val="8"/>
      <color rgb="FF333333"/>
      <name val="Times New Roman"/>
      <family val="1"/>
      <charset val="204"/>
    </font>
    <font>
      <sz val="8"/>
      <name val="Arial"/>
      <family val="2"/>
      <charset val="204"/>
    </font>
    <font>
      <sz val="8"/>
      <color rgb="FF00B050"/>
      <name val="Wingdings 3"/>
      <family val="1"/>
      <charset val="2"/>
    </font>
    <font>
      <b/>
      <sz val="12"/>
      <color rgb="FF333333"/>
      <name val="Times New Roman"/>
      <family val="1"/>
      <charset val="204"/>
    </font>
    <font>
      <sz val="12"/>
      <color indexed="8"/>
      <name val="Times New Roman"/>
      <family val="2"/>
      <charset val="204"/>
    </font>
    <font>
      <b/>
      <i/>
      <sz val="12"/>
      <color rgb="FFFF0000"/>
      <name val="Times New Roman"/>
      <family val="1"/>
      <charset val="204"/>
    </font>
    <font>
      <sz val="14"/>
      <name val="Times New Roman"/>
      <family val="1"/>
      <charset val="204"/>
    </font>
    <font>
      <sz val="11"/>
      <color theme="1"/>
      <name val="Times New Roman"/>
      <family val="1"/>
      <charset val="204"/>
    </font>
    <font>
      <b/>
      <sz val="12"/>
      <color theme="1"/>
      <name val="Times New Roman"/>
      <family val="1"/>
      <charset val="204"/>
    </font>
    <font>
      <sz val="14"/>
      <color rgb="FFFF0000"/>
      <name val="PT Astra Serif"/>
      <family val="1"/>
      <charset val="204"/>
    </font>
  </fonts>
  <fills count="41">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99FF99"/>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indexed="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5" tint="0.79998168889431442"/>
        <bgColor indexed="64"/>
      </patternFill>
    </fill>
    <fill>
      <patternFill patternType="solid">
        <fgColor rgb="FF00FF99"/>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9D9D9"/>
      </left>
      <right style="thin">
        <color rgb="FFD9D9D9"/>
      </right>
      <top/>
      <bottom style="thin">
        <color rgb="FFD9D9D9"/>
      </bottom>
      <diagonal/>
    </border>
    <border>
      <left style="thin">
        <color indexed="22"/>
      </left>
      <right style="thin">
        <color indexed="22"/>
      </right>
      <top/>
      <bottom style="thin">
        <color indexed="22"/>
      </bottom>
      <diagonal/>
    </border>
  </borders>
  <cellStyleXfs count="68">
    <xf numFmtId="0" fontId="0" fillId="0" borderId="0"/>
    <xf numFmtId="0" fontId="3" fillId="0" borderId="0"/>
    <xf numFmtId="49" fontId="5" fillId="0" borderId="8">
      <alignment horizontal="left" shrinkToFit="1"/>
    </xf>
    <xf numFmtId="4" fontId="6" fillId="0" borderId="8">
      <alignment horizontal="right" vertical="top" shrinkToFit="1"/>
    </xf>
    <xf numFmtId="0" fontId="3" fillId="0" borderId="0"/>
    <xf numFmtId="9" fontId="3" fillId="0" borderId="0" applyFont="0" applyFill="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 fillId="28" borderId="0" applyNumberFormat="0" applyBorder="0" applyAlignment="0" applyProtection="0"/>
    <xf numFmtId="0" fontId="15" fillId="29" borderId="13" applyNumberFormat="0" applyAlignment="0" applyProtection="0"/>
    <xf numFmtId="0" fontId="17" fillId="30" borderId="16" applyNumberFormat="0" applyAlignment="0" applyProtection="0"/>
    <xf numFmtId="4" fontId="24" fillId="0" borderId="19">
      <alignment horizontal="right" vertical="top" shrinkToFit="1"/>
    </xf>
    <xf numFmtId="0" fontId="19" fillId="0" borderId="0" applyNumberFormat="0" applyFill="0" applyBorder="0" applyAlignment="0" applyProtection="0"/>
    <xf numFmtId="0" fontId="11" fillId="31"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3" fillId="32" borderId="13" applyNumberFormat="0" applyAlignment="0" applyProtection="0"/>
    <xf numFmtId="0" fontId="16" fillId="0" borderId="15" applyNumberFormat="0" applyFill="0" applyAlignment="0" applyProtection="0"/>
    <xf numFmtId="0" fontId="12" fillId="33" borderId="0" applyNumberFormat="0" applyBorder="0" applyAlignment="0" applyProtection="0"/>
    <xf numFmtId="0" fontId="28" fillId="34" borderId="17" applyNumberFormat="0" applyFont="0" applyAlignment="0" applyProtection="0"/>
    <xf numFmtId="0" fontId="14" fillId="29" borderId="14" applyNumberFormat="0" applyAlignment="0" applyProtection="0"/>
    <xf numFmtId="0" fontId="29" fillId="0" borderId="0" applyNumberFormat="0" applyFill="0" applyBorder="0" applyAlignment="0" applyProtection="0"/>
    <xf numFmtId="0" fontId="20" fillId="0" borderId="18" applyNumberFormat="0" applyFill="0" applyAlignment="0" applyProtection="0"/>
    <xf numFmtId="0" fontId="18" fillId="0" borderId="0" applyNumberFormat="0" applyFill="0" applyBorder="0" applyAlignment="0" applyProtection="0"/>
    <xf numFmtId="44" fontId="28" fillId="0" borderId="0" applyFont="0" applyFill="0" applyBorder="0" applyAlignment="0" applyProtection="0"/>
    <xf numFmtId="0" fontId="30" fillId="35" borderId="0"/>
    <xf numFmtId="0" fontId="10" fillId="0" borderId="0"/>
    <xf numFmtId="0" fontId="10" fillId="0" borderId="0"/>
    <xf numFmtId="0" fontId="10" fillId="0" borderId="0"/>
    <xf numFmtId="0" fontId="31" fillId="0" borderId="0"/>
    <xf numFmtId="0" fontId="31" fillId="0" borderId="0"/>
    <xf numFmtId="0" fontId="1" fillId="2"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0" fontId="32" fillId="0" borderId="0"/>
    <xf numFmtId="164" fontId="28" fillId="0" borderId="0" applyFont="0" applyFill="0" applyBorder="0" applyAlignment="0" applyProtection="0"/>
    <xf numFmtId="164" fontId="28" fillId="0" borderId="0" applyFont="0" applyFill="0" applyBorder="0" applyAlignment="0" applyProtection="0"/>
    <xf numFmtId="168" fontId="33" fillId="0" borderId="0" applyFont="0" applyFill="0" applyBorder="0" applyAlignment="0" applyProtection="0"/>
    <xf numFmtId="4" fontId="37" fillId="0" borderId="20">
      <alignment horizontal="right" vertical="top" shrinkToFit="1"/>
    </xf>
    <xf numFmtId="4" fontId="24" fillId="0" borderId="19">
      <alignment horizontal="right" vertical="top" shrinkToFit="1"/>
    </xf>
    <xf numFmtId="4" fontId="24" fillId="0" borderId="19">
      <alignment horizontal="right" vertical="top" shrinkToFit="1"/>
    </xf>
    <xf numFmtId="0" fontId="44" fillId="0" borderId="0"/>
    <xf numFmtId="0" fontId="30" fillId="0" borderId="0"/>
  </cellStyleXfs>
  <cellXfs count="225">
    <xf numFmtId="0" fontId="0" fillId="0" borderId="0" xfId="0"/>
    <xf numFmtId="0" fontId="4" fillId="0" borderId="0" xfId="1" applyFont="1" applyAlignment="1" applyProtection="1">
      <alignment horizontal="right" vertical="center"/>
      <protection locked="0"/>
    </xf>
    <xf numFmtId="0" fontId="7" fillId="0" borderId="0" xfId="0" applyFont="1" applyAlignment="1">
      <alignment horizontal="center" vertical="center"/>
    </xf>
    <xf numFmtId="164" fontId="9" fillId="0" borderId="1" xfId="0" applyNumberFormat="1" applyFont="1" applyBorder="1" applyAlignment="1">
      <alignment horizontal="center" vertical="center" wrapText="1"/>
    </xf>
    <xf numFmtId="0" fontId="35" fillId="4" borderId="1" xfId="51" applyFont="1" applyFill="1" applyBorder="1" applyAlignment="1">
      <alignment horizontal="center" vertical="center" wrapText="1"/>
    </xf>
    <xf numFmtId="0" fontId="35" fillId="0" borderId="1" xfId="51" applyFont="1" applyBorder="1" applyAlignment="1">
      <alignment horizontal="center" vertical="center" wrapText="1"/>
    </xf>
    <xf numFmtId="0" fontId="22" fillId="3" borderId="0" xfId="4" applyFont="1" applyFill="1" applyAlignment="1" applyProtection="1">
      <alignment horizontal="center" vertical="top" wrapText="1"/>
      <protection hidden="1"/>
    </xf>
    <xf numFmtId="0" fontId="22" fillId="0" borderId="0" xfId="4" applyFont="1" applyAlignment="1" applyProtection="1">
      <alignment vertical="top" wrapText="1"/>
      <protection hidden="1"/>
    </xf>
    <xf numFmtId="0" fontId="38" fillId="3" borderId="0" xfId="4" applyFont="1" applyFill="1" applyAlignment="1" applyProtection="1">
      <alignment vertical="top" wrapText="1"/>
      <protection hidden="1"/>
    </xf>
    <xf numFmtId="0" fontId="22" fillId="3" borderId="0" xfId="4" applyFont="1" applyFill="1" applyAlignment="1" applyProtection="1">
      <alignment vertical="top" wrapText="1"/>
      <protection hidden="1"/>
    </xf>
    <xf numFmtId="0" fontId="22" fillId="3" borderId="0" xfId="4" applyFont="1" applyFill="1" applyAlignment="1" applyProtection="1">
      <alignment vertical="top"/>
      <protection hidden="1"/>
    </xf>
    <xf numFmtId="0" fontId="23" fillId="0" borderId="1" xfId="4" applyFont="1" applyBorder="1" applyAlignment="1" applyProtection="1">
      <alignment horizontal="center" vertical="center" wrapText="1"/>
      <protection hidden="1"/>
    </xf>
    <xf numFmtId="166" fontId="23" fillId="3" borderId="1" xfId="4" applyNumberFormat="1" applyFont="1" applyFill="1" applyBorder="1" applyAlignment="1" applyProtection="1">
      <alignment horizontal="center" vertical="top" wrapText="1"/>
      <protection hidden="1"/>
    </xf>
    <xf numFmtId="49" fontId="23" fillId="0" borderId="1" xfId="4" applyNumberFormat="1" applyFont="1" applyBorder="1" applyAlignment="1" applyProtection="1">
      <alignment horizontal="center" vertical="top" wrapText="1"/>
      <protection hidden="1"/>
    </xf>
    <xf numFmtId="49" fontId="2" fillId="0" borderId="0" xfId="4" applyNumberFormat="1" applyFont="1" applyAlignment="1">
      <alignment horizontal="left" vertical="top"/>
    </xf>
    <xf numFmtId="49" fontId="22" fillId="0" borderId="0" xfId="1" applyNumberFormat="1" applyFont="1" applyAlignment="1" applyProtection="1">
      <alignment horizontal="center" vertical="top"/>
      <protection locked="0"/>
    </xf>
    <xf numFmtId="0" fontId="22" fillId="0" borderId="0" xfId="1" applyFont="1" applyAlignment="1" applyProtection="1">
      <alignment vertical="top"/>
      <protection locked="0"/>
    </xf>
    <xf numFmtId="0" fontId="38" fillId="0" borderId="0" xfId="4" applyFont="1" applyAlignment="1" applyProtection="1">
      <alignment vertical="top"/>
      <protection locked="0"/>
    </xf>
    <xf numFmtId="0" fontId="22" fillId="0" borderId="0" xfId="1" applyFont="1" applyAlignment="1" applyProtection="1">
      <alignment horizontal="center" vertical="top"/>
      <protection locked="0"/>
    </xf>
    <xf numFmtId="0" fontId="22" fillId="0" borderId="0" xfId="4" applyFont="1" applyAlignment="1" applyProtection="1">
      <alignment vertical="top"/>
      <protection locked="0"/>
    </xf>
    <xf numFmtId="0" fontId="22" fillId="3" borderId="0" xfId="1" applyFont="1" applyFill="1" applyAlignment="1" applyProtection="1">
      <alignment vertical="top"/>
      <protection locked="0"/>
    </xf>
    <xf numFmtId="0" fontId="38" fillId="3" borderId="0" xfId="4" applyFont="1" applyFill="1" applyAlignment="1" applyProtection="1">
      <alignment vertical="top"/>
      <protection locked="0"/>
    </xf>
    <xf numFmtId="0" fontId="23" fillId="0" borderId="0" xfId="4" applyFont="1" applyAlignment="1" applyProtection="1">
      <alignment vertical="top"/>
      <protection locked="0"/>
    </xf>
    <xf numFmtId="0" fontId="23" fillId="37" borderId="1" xfId="1" applyFont="1" applyFill="1" applyBorder="1" applyAlignment="1" applyProtection="1">
      <alignment vertical="top"/>
      <protection locked="0"/>
    </xf>
    <xf numFmtId="0" fontId="22" fillId="0" borderId="1" xfId="4" applyFont="1" applyBorder="1" applyAlignment="1" applyProtection="1">
      <alignment vertical="top"/>
      <protection locked="0"/>
    </xf>
    <xf numFmtId="0" fontId="38" fillId="0" borderId="1" xfId="4" applyFont="1" applyBorder="1" applyAlignment="1" applyProtection="1">
      <alignment vertical="top"/>
      <protection locked="0"/>
    </xf>
    <xf numFmtId="166" fontId="23" fillId="0" borderId="0" xfId="5" applyNumberFormat="1" applyFont="1" applyAlignment="1" applyProtection="1">
      <alignment vertical="top"/>
      <protection locked="0"/>
    </xf>
    <xf numFmtId="49" fontId="22" fillId="0" borderId="0" xfId="4" applyNumberFormat="1" applyFont="1" applyAlignment="1" applyProtection="1">
      <alignment horizontal="center" vertical="top" wrapText="1"/>
      <protection hidden="1"/>
    </xf>
    <xf numFmtId="10" fontId="22" fillId="0" borderId="1" xfId="4" applyNumberFormat="1" applyFont="1" applyBorder="1" applyAlignment="1" applyProtection="1">
      <alignment vertical="top"/>
      <protection locked="0"/>
    </xf>
    <xf numFmtId="0" fontId="23" fillId="0" borderId="0" xfId="1" applyFont="1" applyAlignment="1" applyProtection="1">
      <alignment vertical="top" wrapText="1"/>
      <protection locked="0"/>
    </xf>
    <xf numFmtId="0" fontId="23" fillId="0" borderId="1" xfId="4" applyFont="1" applyBorder="1" applyAlignment="1" applyProtection="1">
      <alignment vertical="top"/>
      <protection locked="0"/>
    </xf>
    <xf numFmtId="0" fontId="41" fillId="0" borderId="1" xfId="4" applyFont="1" applyBorder="1" applyAlignment="1" applyProtection="1">
      <alignment vertical="top"/>
      <protection locked="0"/>
    </xf>
    <xf numFmtId="0" fontId="41" fillId="0" borderId="0" xfId="4" applyFont="1" applyAlignment="1" applyProtection="1">
      <alignment vertical="top"/>
      <protection locked="0"/>
    </xf>
    <xf numFmtId="49" fontId="22" fillId="4" borderId="1" xfId="4" applyNumberFormat="1" applyFont="1" applyFill="1" applyBorder="1" applyAlignment="1" applyProtection="1">
      <alignment horizontal="center" vertical="top" wrapText="1"/>
      <protection hidden="1"/>
    </xf>
    <xf numFmtId="166" fontId="22" fillId="4" borderId="1" xfId="4" applyNumberFormat="1" applyFont="1" applyFill="1" applyBorder="1" applyAlignment="1" applyProtection="1">
      <alignment horizontal="center" vertical="top" wrapText="1"/>
      <protection hidden="1"/>
    </xf>
    <xf numFmtId="164" fontId="23" fillId="4" borderId="1" xfId="1" applyNumberFormat="1" applyFont="1" applyFill="1" applyBorder="1" applyAlignment="1">
      <alignment horizontal="center" vertical="top" wrapText="1"/>
    </xf>
    <xf numFmtId="0" fontId="22" fillId="4" borderId="1" xfId="4" applyFont="1" applyFill="1" applyBorder="1" applyAlignment="1">
      <alignment horizontal="left" vertical="top" wrapText="1"/>
    </xf>
    <xf numFmtId="0" fontId="22" fillId="4" borderId="1" xfId="4" applyFont="1" applyFill="1" applyBorder="1" applyAlignment="1" applyProtection="1">
      <alignment horizontal="center" vertical="top" wrapText="1"/>
      <protection hidden="1"/>
    </xf>
    <xf numFmtId="0" fontId="22" fillId="3" borderId="1" xfId="4" applyFont="1" applyFill="1" applyBorder="1" applyAlignment="1" applyProtection="1">
      <alignment horizontal="center" vertical="top" wrapText="1"/>
      <protection hidden="1"/>
    </xf>
    <xf numFmtId="0" fontId="23" fillId="3" borderId="1" xfId="0" applyFont="1" applyFill="1" applyBorder="1" applyAlignment="1">
      <alignment horizontal="center" vertical="top" wrapText="1"/>
    </xf>
    <xf numFmtId="166" fontId="23" fillId="3" borderId="1" xfId="50" applyNumberFormat="1" applyFont="1" applyFill="1" applyBorder="1" applyAlignment="1">
      <alignment horizontal="center" vertical="top"/>
    </xf>
    <xf numFmtId="0" fontId="23" fillId="3" borderId="1" xfId="50" applyFont="1" applyFill="1" applyBorder="1" applyAlignment="1">
      <alignment horizontal="center" vertical="top" wrapText="1"/>
    </xf>
    <xf numFmtId="166" fontId="23" fillId="0" borderId="1" xfId="4" applyNumberFormat="1" applyFont="1" applyBorder="1" applyAlignment="1" applyProtection="1">
      <alignment horizontal="center" vertical="top"/>
      <protection locked="0"/>
    </xf>
    <xf numFmtId="0" fontId="41" fillId="3" borderId="0" xfId="4" applyFont="1" applyFill="1" applyAlignment="1" applyProtection="1">
      <alignment vertical="top"/>
      <protection locked="0"/>
    </xf>
    <xf numFmtId="0" fontId="42" fillId="3" borderId="1" xfId="1" applyFont="1" applyFill="1" applyBorder="1" applyAlignment="1" applyProtection="1">
      <alignment horizontal="center" vertical="top" wrapText="1"/>
      <protection hidden="1"/>
    </xf>
    <xf numFmtId="49" fontId="23" fillId="0" borderId="0" xfId="4" applyNumberFormat="1" applyFont="1" applyAlignment="1" applyProtection="1">
      <alignment horizontal="center" vertical="top" wrapText="1"/>
      <protection hidden="1"/>
    </xf>
    <xf numFmtId="0" fontId="42" fillId="0" borderId="0" xfId="1" applyFont="1" applyAlignment="1" applyProtection="1">
      <alignment horizontal="center" vertical="top" wrapText="1"/>
      <protection hidden="1"/>
    </xf>
    <xf numFmtId="164" fontId="23" fillId="0" borderId="0" xfId="4" applyNumberFormat="1" applyFont="1" applyAlignment="1" applyProtection="1">
      <alignment horizontal="center" vertical="top" wrapText="1"/>
      <protection hidden="1"/>
    </xf>
    <xf numFmtId="166" fontId="23" fillId="0" borderId="0" xfId="4" applyNumberFormat="1" applyFont="1" applyAlignment="1" applyProtection="1">
      <alignment horizontal="center" vertical="top" wrapText="1"/>
      <protection hidden="1"/>
    </xf>
    <xf numFmtId="0" fontId="23" fillId="0" borderId="0" xfId="4" applyFont="1" applyAlignment="1" applyProtection="1">
      <alignment vertical="top" wrapText="1"/>
      <protection locked="0"/>
    </xf>
    <xf numFmtId="0" fontId="23" fillId="0" borderId="0" xfId="4" applyFont="1" applyAlignment="1" applyProtection="1">
      <alignment horizontal="center" vertical="top" wrapText="1"/>
      <protection hidden="1"/>
    </xf>
    <xf numFmtId="0" fontId="23" fillId="3" borderId="0" xfId="4" applyFont="1" applyFill="1" applyAlignment="1" applyProtection="1">
      <alignment horizontal="center" vertical="top" wrapText="1"/>
      <protection hidden="1"/>
    </xf>
    <xf numFmtId="10" fontId="23" fillId="3" borderId="0" xfId="4" applyNumberFormat="1" applyFont="1" applyFill="1" applyAlignment="1" applyProtection="1">
      <alignment horizontal="center" vertical="top" wrapText="1"/>
      <protection hidden="1"/>
    </xf>
    <xf numFmtId="49" fontId="41" fillId="0" borderId="0" xfId="4" applyNumberFormat="1" applyFont="1" applyAlignment="1" applyProtection="1">
      <alignment horizontal="center" vertical="top"/>
      <protection locked="0"/>
    </xf>
    <xf numFmtId="0" fontId="23" fillId="0" borderId="0" xfId="4" applyFont="1" applyAlignment="1" applyProtection="1">
      <alignment vertical="top" wrapText="1"/>
      <protection hidden="1"/>
    </xf>
    <xf numFmtId="0" fontId="22" fillId="0" borderId="0" xfId="4" applyFont="1" applyAlignment="1" applyProtection="1">
      <alignment horizontal="center" vertical="top"/>
      <protection locked="0"/>
    </xf>
    <xf numFmtId="0" fontId="41" fillId="0" borderId="0" xfId="4" applyFont="1" applyAlignment="1" applyProtection="1">
      <alignment horizontal="center" vertical="top"/>
      <protection locked="0"/>
    </xf>
    <xf numFmtId="0" fontId="23" fillId="36" borderId="1" xfId="1" applyFont="1" applyFill="1" applyBorder="1" applyAlignment="1" applyProtection="1">
      <alignment vertical="top"/>
      <protection locked="0"/>
    </xf>
    <xf numFmtId="0" fontId="23" fillId="36" borderId="6" xfId="1" applyFont="1" applyFill="1" applyBorder="1" applyAlignment="1" applyProtection="1">
      <alignment vertical="top"/>
      <protection locked="0"/>
    </xf>
    <xf numFmtId="166" fontId="23" fillId="36" borderId="0" xfId="5" applyNumberFormat="1" applyFont="1" applyFill="1" applyAlignment="1" applyProtection="1">
      <alignment vertical="top"/>
      <protection locked="0"/>
    </xf>
    <xf numFmtId="0" fontId="23" fillId="36" borderId="0" xfId="4" applyFont="1" applyFill="1" applyAlignment="1" applyProtection="1">
      <alignment vertical="top"/>
      <protection locked="0"/>
    </xf>
    <xf numFmtId="167" fontId="40" fillId="36" borderId="0" xfId="1" applyNumberFormat="1" applyFont="1" applyFill="1" applyAlignment="1" applyProtection="1">
      <alignment horizontal="center" vertical="top" wrapText="1"/>
      <protection hidden="1"/>
    </xf>
    <xf numFmtId="0" fontId="22" fillId="36" borderId="1" xfId="1" applyFont="1" applyFill="1" applyBorder="1" applyAlignment="1" applyProtection="1">
      <alignment vertical="top"/>
      <protection locked="0"/>
    </xf>
    <xf numFmtId="0" fontId="22" fillId="36" borderId="6" xfId="1" applyFont="1" applyFill="1" applyBorder="1" applyAlignment="1" applyProtection="1">
      <alignment vertical="top"/>
      <protection locked="0"/>
    </xf>
    <xf numFmtId="0" fontId="22" fillId="38" borderId="0" xfId="4" applyFont="1" applyFill="1" applyAlignment="1" applyProtection="1">
      <alignment vertical="top"/>
      <protection locked="0"/>
    </xf>
    <xf numFmtId="0" fontId="23" fillId="38" borderId="0" xfId="4" applyFont="1" applyFill="1" applyAlignment="1" applyProtection="1">
      <alignment vertical="top"/>
      <protection locked="0"/>
    </xf>
    <xf numFmtId="0" fontId="23" fillId="38" borderId="1" xfId="1" applyFont="1" applyFill="1" applyBorder="1" applyAlignment="1" applyProtection="1">
      <alignment vertical="top"/>
      <protection locked="0"/>
    </xf>
    <xf numFmtId="166" fontId="23" fillId="38" borderId="0" xfId="5" applyNumberFormat="1" applyFont="1" applyFill="1" applyAlignment="1" applyProtection="1">
      <alignment vertical="top"/>
      <protection locked="0"/>
    </xf>
    <xf numFmtId="0" fontId="23" fillId="38" borderId="1" xfId="4" applyFont="1" applyFill="1" applyBorder="1" applyAlignment="1" applyProtection="1">
      <alignment horizontal="center" vertical="top"/>
      <protection locked="0"/>
    </xf>
    <xf numFmtId="0" fontId="23" fillId="38" borderId="0" xfId="1" applyFont="1" applyFill="1" applyAlignment="1" applyProtection="1">
      <alignment vertical="top" wrapText="1"/>
      <protection locked="0"/>
    </xf>
    <xf numFmtId="0" fontId="23" fillId="38" borderId="1" xfId="1" applyFont="1" applyFill="1" applyBorder="1" applyAlignment="1" applyProtection="1">
      <alignment horizontal="center" vertical="top" wrapText="1"/>
      <protection hidden="1"/>
    </xf>
    <xf numFmtId="0" fontId="23" fillId="38" borderId="1" xfId="4" applyFont="1" applyFill="1" applyBorder="1" applyAlignment="1" applyProtection="1">
      <alignment horizontal="left" vertical="top" wrapText="1"/>
      <protection locked="0"/>
    </xf>
    <xf numFmtId="0" fontId="40" fillId="38" borderId="1" xfId="1" applyFont="1" applyFill="1" applyBorder="1" applyAlignment="1" applyProtection="1">
      <alignment horizontal="center" vertical="top" wrapText="1"/>
      <protection hidden="1"/>
    </xf>
    <xf numFmtId="0" fontId="22" fillId="38" borderId="1" xfId="1" applyFont="1" applyFill="1" applyBorder="1" applyAlignment="1" applyProtection="1">
      <alignment vertical="top"/>
      <protection locked="0"/>
    </xf>
    <xf numFmtId="164" fontId="7" fillId="0" borderId="0" xfId="0" applyNumberFormat="1" applyFont="1" applyAlignment="1">
      <alignment horizontal="center" vertical="top"/>
    </xf>
    <xf numFmtId="0" fontId="23" fillId="3" borderId="1" xfId="0" applyFont="1" applyFill="1" applyBorder="1" applyAlignment="1">
      <alignment vertical="top" wrapText="1"/>
    </xf>
    <xf numFmtId="0" fontId="22" fillId="38" borderId="0" xfId="1" applyFont="1" applyFill="1" applyAlignment="1" applyProtection="1">
      <alignment vertical="top"/>
      <protection locked="0"/>
    </xf>
    <xf numFmtId="0" fontId="22" fillId="36" borderId="0" xfId="1" applyFont="1" applyFill="1" applyAlignment="1" applyProtection="1">
      <alignment vertical="top"/>
      <protection locked="0"/>
    </xf>
    <xf numFmtId="49" fontId="22" fillId="39" borderId="1" xfId="4" applyNumberFormat="1" applyFont="1" applyFill="1" applyBorder="1" applyAlignment="1" applyProtection="1">
      <alignment horizontal="center" vertical="top" wrapText="1"/>
      <protection hidden="1"/>
    </xf>
    <xf numFmtId="166" fontId="22" fillId="39" borderId="1" xfId="4" applyNumberFormat="1" applyFont="1" applyFill="1" applyBorder="1" applyAlignment="1" applyProtection="1">
      <alignment horizontal="center" vertical="top" wrapText="1"/>
      <protection hidden="1"/>
    </xf>
    <xf numFmtId="164" fontId="23" fillId="39" borderId="1" xfId="1" applyNumberFormat="1" applyFont="1" applyFill="1" applyBorder="1" applyAlignment="1">
      <alignment horizontal="center" vertical="top" wrapText="1"/>
    </xf>
    <xf numFmtId="0" fontId="22" fillId="39" borderId="1" xfId="4" applyFont="1" applyFill="1" applyBorder="1" applyAlignment="1">
      <alignment horizontal="left" vertical="top" wrapText="1"/>
    </xf>
    <xf numFmtId="0" fontId="22" fillId="39" borderId="1" xfId="4" applyFont="1" applyFill="1" applyBorder="1" applyAlignment="1" applyProtection="1">
      <alignment horizontal="center" vertical="top" wrapText="1"/>
      <protection hidden="1"/>
    </xf>
    <xf numFmtId="0" fontId="35" fillId="39" borderId="1" xfId="51" applyFont="1" applyFill="1" applyBorder="1" applyAlignment="1">
      <alignment horizontal="center" vertical="center" wrapText="1"/>
    </xf>
    <xf numFmtId="166" fontId="35" fillId="39" borderId="1" xfId="51" applyNumberFormat="1" applyFont="1" applyFill="1" applyBorder="1" applyAlignment="1">
      <alignment horizontal="center" vertical="center" wrapText="1"/>
    </xf>
    <xf numFmtId="0" fontId="46" fillId="0" borderId="0" xfId="1" applyFont="1" applyAlignment="1" applyProtection="1">
      <alignment horizontal="right" vertical="top"/>
      <protection locked="0"/>
    </xf>
    <xf numFmtId="0" fontId="7" fillId="0" borderId="0" xfId="0" applyFont="1" applyAlignment="1">
      <alignment horizontal="center" vertical="top"/>
    </xf>
    <xf numFmtId="0" fontId="9" fillId="0" borderId="1" xfId="0" applyFont="1" applyBorder="1" applyAlignment="1">
      <alignment horizontal="center" vertical="center" wrapText="1"/>
    </xf>
    <xf numFmtId="0" fontId="47" fillId="0" borderId="0" xfId="0" applyFont="1" applyAlignment="1">
      <alignment horizontal="center" vertical="center"/>
    </xf>
    <xf numFmtId="0" fontId="47" fillId="0" borderId="0" xfId="0" applyFont="1" applyAlignment="1">
      <alignment vertical="top"/>
    </xf>
    <xf numFmtId="0" fontId="47" fillId="0" borderId="0" xfId="0" applyFont="1" applyAlignment="1">
      <alignment horizontal="center" vertical="top"/>
    </xf>
    <xf numFmtId="164" fontId="47" fillId="0" borderId="0" xfId="0" applyNumberFormat="1" applyFont="1" applyAlignment="1">
      <alignment horizontal="center" vertical="top"/>
    </xf>
    <xf numFmtId="165" fontId="47" fillId="0" borderId="0" xfId="0" applyNumberFormat="1" applyFont="1" applyAlignment="1">
      <alignment horizontal="center" vertical="top"/>
    </xf>
    <xf numFmtId="0" fontId="47" fillId="0" borderId="0" xfId="0" applyFont="1"/>
    <xf numFmtId="0" fontId="23" fillId="3" borderId="0" xfId="50" applyFont="1" applyFill="1" applyAlignment="1">
      <alignment horizontal="center" vertical="top" wrapText="1"/>
    </xf>
    <xf numFmtId="166" fontId="23" fillId="3" borderId="0" xfId="4" applyNumberFormat="1" applyFont="1" applyFill="1" applyAlignment="1" applyProtection="1">
      <alignment horizontal="center" vertical="top" wrapText="1"/>
      <protection hidden="1"/>
    </xf>
    <xf numFmtId="49" fontId="23" fillId="0" borderId="2" xfId="4" applyNumberFormat="1" applyFont="1" applyBorder="1" applyAlignment="1" applyProtection="1">
      <alignment horizontal="center" vertical="top" wrapText="1"/>
      <protection hidden="1"/>
    </xf>
    <xf numFmtId="0" fontId="23" fillId="3" borderId="2" xfId="0" applyFont="1" applyFill="1" applyBorder="1" applyAlignment="1">
      <alignment vertical="top" wrapText="1"/>
    </xf>
    <xf numFmtId="0" fontId="23" fillId="3" borderId="2" xfId="0" applyFont="1" applyFill="1" applyBorder="1" applyAlignment="1">
      <alignment horizontal="center" vertical="top" wrapText="1"/>
    </xf>
    <xf numFmtId="0" fontId="42" fillId="3" borderId="2" xfId="1" applyFont="1" applyFill="1" applyBorder="1" applyAlignment="1" applyProtection="1">
      <alignment horizontal="center" vertical="top" wrapText="1"/>
      <protection hidden="1"/>
    </xf>
    <xf numFmtId="0" fontId="23" fillId="3" borderId="2" xfId="50" applyFont="1" applyFill="1" applyBorder="1" applyAlignment="1">
      <alignment horizontal="center" vertical="top" wrapText="1"/>
    </xf>
    <xf numFmtId="2" fontId="23" fillId="3" borderId="1" xfId="50" applyNumberFormat="1" applyFont="1" applyFill="1" applyBorder="1" applyAlignment="1">
      <alignment horizontal="center" vertical="top" wrapText="1"/>
    </xf>
    <xf numFmtId="164" fontId="35" fillId="3" borderId="1" xfId="51" applyNumberFormat="1" applyFont="1" applyFill="1" applyBorder="1" applyAlignment="1">
      <alignment horizontal="left" vertical="center" wrapText="1"/>
    </xf>
    <xf numFmtId="166" fontId="35" fillId="3" borderId="1" xfId="51" applyNumberFormat="1" applyFont="1" applyFill="1" applyBorder="1" applyAlignment="1">
      <alignment horizontal="left" vertical="top" wrapText="1"/>
    </xf>
    <xf numFmtId="166" fontId="34" fillId="3" borderId="1" xfId="51" applyNumberFormat="1" applyFont="1" applyFill="1" applyBorder="1" applyAlignment="1">
      <alignment horizontal="center" vertical="top" wrapText="1"/>
    </xf>
    <xf numFmtId="164" fontId="35" fillId="4" borderId="1" xfId="51" applyNumberFormat="1" applyFont="1" applyFill="1" applyBorder="1" applyAlignment="1">
      <alignment horizontal="center" vertical="center" wrapText="1"/>
    </xf>
    <xf numFmtId="166" fontId="35" fillId="4" borderId="1" xfId="51" applyNumberFormat="1" applyFont="1" applyFill="1" applyBorder="1" applyAlignment="1">
      <alignment horizontal="center" vertical="top" wrapText="1"/>
    </xf>
    <xf numFmtId="164" fontId="35" fillId="39" borderId="1" xfId="51" applyNumberFormat="1" applyFont="1" applyFill="1" applyBorder="1" applyAlignment="1">
      <alignment horizontal="center" vertical="center" wrapText="1"/>
    </xf>
    <xf numFmtId="166" fontId="35" fillId="39" borderId="1" xfId="51" applyNumberFormat="1" applyFont="1" applyFill="1" applyBorder="1" applyAlignment="1">
      <alignment horizontal="center" vertical="top" wrapText="1"/>
    </xf>
    <xf numFmtId="164" fontId="35" fillId="0" borderId="1" xfId="51" applyNumberFormat="1" applyFont="1" applyBorder="1" applyAlignment="1">
      <alignment horizontal="center" vertical="center" wrapText="1"/>
    </xf>
    <xf numFmtId="166" fontId="35" fillId="0" borderId="1" xfId="51" applyNumberFormat="1" applyFont="1" applyBorder="1" applyAlignment="1">
      <alignment horizontal="center" vertical="center" wrapText="1"/>
    </xf>
    <xf numFmtId="164" fontId="35" fillId="3" borderId="1" xfId="51" applyNumberFormat="1" applyFont="1" applyFill="1" applyBorder="1" applyAlignment="1">
      <alignment horizontal="center" vertical="center" wrapText="1"/>
    </xf>
    <xf numFmtId="166" fontId="35" fillId="3" borderId="1" xfId="51" applyNumberFormat="1" applyFont="1" applyFill="1" applyBorder="1" applyAlignment="1">
      <alignment horizontal="center" vertical="center" wrapText="1"/>
    </xf>
    <xf numFmtId="166" fontId="35" fillId="3" borderId="1" xfId="51" applyNumberFormat="1" applyFont="1" applyFill="1" applyBorder="1" applyAlignment="1">
      <alignment horizontal="center" vertical="top" wrapText="1"/>
    </xf>
    <xf numFmtId="0" fontId="23" fillId="3" borderId="9" xfId="50" applyFont="1" applyFill="1" applyBorder="1" applyAlignment="1">
      <alignment horizontal="center" vertical="top" wrapText="1"/>
    </xf>
    <xf numFmtId="164" fontId="8" fillId="3" borderId="1" xfId="51" applyNumberFormat="1" applyFont="1" applyFill="1" applyBorder="1" applyAlignment="1">
      <alignment horizontal="center" vertical="center" wrapText="1"/>
    </xf>
    <xf numFmtId="164" fontId="8" fillId="0" borderId="1" xfId="51" applyNumberFormat="1" applyFont="1" applyBorder="1" applyAlignment="1">
      <alignment horizontal="center" vertical="center" wrapText="1"/>
    </xf>
    <xf numFmtId="164" fontId="8" fillId="39" borderId="1" xfId="51" applyNumberFormat="1" applyFont="1" applyFill="1" applyBorder="1" applyAlignment="1">
      <alignment horizontal="center" vertical="center" wrapText="1"/>
    </xf>
    <xf numFmtId="164" fontId="8" fillId="4" borderId="1" xfId="51" applyNumberFormat="1" applyFont="1" applyFill="1" applyBorder="1" applyAlignment="1">
      <alignment horizontal="center" vertical="center" wrapText="1"/>
    </xf>
    <xf numFmtId="49" fontId="23" fillId="3" borderId="1" xfId="0" applyNumberFormat="1" applyFont="1" applyFill="1" applyBorder="1" applyAlignment="1">
      <alignment horizontal="center" vertical="top" wrapText="1"/>
    </xf>
    <xf numFmtId="49" fontId="23" fillId="3" borderId="2" xfId="0" applyNumberFormat="1" applyFont="1" applyFill="1" applyBorder="1" applyAlignment="1">
      <alignment horizontal="center" vertical="top" wrapText="1"/>
    </xf>
    <xf numFmtId="49" fontId="23" fillId="3" borderId="1" xfId="50" applyNumberFormat="1" applyFont="1" applyFill="1" applyBorder="1" applyAlignment="1">
      <alignment horizontal="center" vertical="top" wrapText="1"/>
    </xf>
    <xf numFmtId="0" fontId="35" fillId="3" borderId="1" xfId="51" applyFont="1" applyFill="1" applyBorder="1" applyAlignment="1">
      <alignment horizontal="center" vertical="center" wrapText="1"/>
    </xf>
    <xf numFmtId="2" fontId="23" fillId="3" borderId="9" xfId="50" applyNumberFormat="1" applyFont="1" applyFill="1" applyBorder="1" applyAlignment="1">
      <alignment horizontal="center" vertical="top" wrapText="1"/>
    </xf>
    <xf numFmtId="2" fontId="2" fillId="3" borderId="9" xfId="50" applyNumberFormat="1" applyFont="1" applyFill="1" applyBorder="1" applyAlignment="1">
      <alignment horizontal="center" vertical="top" wrapText="1"/>
    </xf>
    <xf numFmtId="0" fontId="2" fillId="3" borderId="1" xfId="50" applyFont="1" applyFill="1" applyBorder="1" applyAlignment="1">
      <alignment horizontal="center" vertical="top" wrapText="1"/>
    </xf>
    <xf numFmtId="0" fontId="23" fillId="3" borderId="2" xfId="50" applyFont="1" applyFill="1" applyBorder="1" applyAlignment="1">
      <alignment vertical="top" wrapText="1"/>
    </xf>
    <xf numFmtId="0" fontId="23" fillId="3" borderId="1" xfId="50" applyFont="1" applyFill="1" applyBorder="1" applyAlignment="1">
      <alignment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xf>
    <xf numFmtId="0" fontId="8" fillId="3" borderId="5" xfId="0" applyFont="1" applyFill="1" applyBorder="1" applyAlignment="1">
      <alignment horizontal="lef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5"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35" fillId="3" borderId="2" xfId="51" applyFont="1" applyFill="1" applyBorder="1" applyAlignment="1">
      <alignment horizontal="left" vertical="center" wrapText="1"/>
    </xf>
    <xf numFmtId="0" fontId="35" fillId="3" borderId="3" xfId="51" applyFont="1" applyFill="1" applyBorder="1" applyAlignment="1">
      <alignment horizontal="left" vertical="center" wrapText="1"/>
    </xf>
    <xf numFmtId="0" fontId="35" fillId="3" borderId="5" xfId="51" applyFont="1" applyFill="1" applyBorder="1" applyAlignment="1">
      <alignment horizontal="left" vertical="center" wrapText="1"/>
    </xf>
    <xf numFmtId="0" fontId="35" fillId="3" borderId="1" xfId="51" applyFont="1" applyFill="1" applyBorder="1" applyAlignment="1">
      <alignment horizontal="center" vertical="center" wrapText="1"/>
    </xf>
    <xf numFmtId="0" fontId="47" fillId="3" borderId="1" xfId="0" applyFont="1" applyFill="1" applyBorder="1" applyAlignment="1">
      <alignment horizontal="center" vertical="center" wrapText="1"/>
    </xf>
    <xf numFmtId="0" fontId="47" fillId="0" borderId="1" xfId="0" applyFont="1" applyBorder="1" applyAlignment="1">
      <alignment horizontal="center" vertical="center"/>
    </xf>
    <xf numFmtId="0" fontId="35" fillId="39" borderId="2" xfId="51" applyFont="1" applyFill="1" applyBorder="1" applyAlignment="1">
      <alignment horizontal="left" vertical="center" wrapText="1"/>
    </xf>
    <xf numFmtId="0" fontId="35" fillId="39" borderId="3" xfId="51" applyFont="1" applyFill="1" applyBorder="1" applyAlignment="1">
      <alignment horizontal="left" vertical="center" wrapText="1"/>
    </xf>
    <xf numFmtId="0" fontId="35" fillId="39" borderId="5" xfId="51" applyFont="1" applyFill="1" applyBorder="1" applyAlignment="1">
      <alignment horizontal="left" vertical="center" wrapText="1"/>
    </xf>
    <xf numFmtId="0" fontId="48" fillId="0" borderId="1" xfId="0" applyFont="1" applyBorder="1" applyAlignment="1">
      <alignment horizontal="center" vertical="center"/>
    </xf>
    <xf numFmtId="0" fontId="9" fillId="0" borderId="1" xfId="0" applyFont="1" applyBorder="1" applyAlignment="1">
      <alignment horizontal="center" vertical="top" wrapText="1"/>
    </xf>
    <xf numFmtId="0" fontId="35" fillId="4" borderId="2" xfId="51" applyFont="1" applyFill="1" applyBorder="1" applyAlignment="1">
      <alignment horizontal="center" vertical="center" wrapText="1"/>
    </xf>
    <xf numFmtId="0" fontId="35" fillId="4" borderId="3" xfId="51" applyFont="1" applyFill="1" applyBorder="1" applyAlignment="1">
      <alignment horizontal="center" vertical="center" wrapText="1"/>
    </xf>
    <xf numFmtId="0" fontId="35" fillId="4" borderId="5" xfId="51" applyFont="1" applyFill="1" applyBorder="1" applyAlignment="1">
      <alignment horizontal="center" vertical="center" wrapText="1"/>
    </xf>
    <xf numFmtId="49" fontId="8" fillId="4" borderId="2" xfId="51" applyNumberFormat="1" applyFont="1" applyFill="1" applyBorder="1" applyAlignment="1">
      <alignment horizontal="center" vertical="top" wrapText="1"/>
    </xf>
    <xf numFmtId="49" fontId="8" fillId="4" borderId="3" xfId="51" applyNumberFormat="1" applyFont="1" applyFill="1" applyBorder="1" applyAlignment="1">
      <alignment horizontal="center" vertical="top" wrapText="1"/>
    </xf>
    <xf numFmtId="49" fontId="8" fillId="4" borderId="5" xfId="51" applyNumberFormat="1" applyFont="1" applyFill="1" applyBorder="1" applyAlignment="1">
      <alignment horizontal="center" vertical="top" wrapText="1"/>
    </xf>
    <xf numFmtId="0" fontId="36" fillId="4" borderId="1" xfId="51" applyFont="1" applyFill="1" applyBorder="1" applyAlignment="1">
      <alignment horizontal="center" vertical="center"/>
    </xf>
    <xf numFmtId="0" fontId="36" fillId="4" borderId="1" xfId="51" applyFont="1" applyFill="1" applyBorder="1" applyAlignment="1">
      <alignment vertical="center" wrapText="1"/>
    </xf>
    <xf numFmtId="0" fontId="35" fillId="0" borderId="1" xfId="51" applyFont="1" applyBorder="1" applyAlignment="1">
      <alignment horizontal="center" vertical="center" wrapText="1"/>
    </xf>
    <xf numFmtId="0" fontId="35" fillId="0" borderId="2" xfId="51" applyFont="1" applyBorder="1" applyAlignment="1">
      <alignment horizontal="left" vertical="top" wrapText="1"/>
    </xf>
    <xf numFmtId="0" fontId="35" fillId="0" borderId="3" xfId="51" applyFont="1" applyBorder="1" applyAlignment="1">
      <alignment horizontal="left" vertical="top" wrapText="1"/>
    </xf>
    <xf numFmtId="0" fontId="35" fillId="0" borderId="5" xfId="51" applyFont="1" applyBorder="1" applyAlignment="1">
      <alignment horizontal="left" vertical="top" wrapText="1"/>
    </xf>
    <xf numFmtId="0" fontId="35" fillId="39" borderId="1" xfId="51" applyFont="1" applyFill="1" applyBorder="1" applyAlignment="1">
      <alignment horizontal="center" vertical="center" wrapText="1"/>
    </xf>
    <xf numFmtId="0" fontId="36" fillId="3" borderId="1" xfId="51" applyFont="1" applyFill="1" applyBorder="1" applyAlignment="1">
      <alignment horizontal="center" vertical="center" wrapText="1"/>
    </xf>
    <xf numFmtId="0" fontId="35" fillId="39" borderId="2" xfId="51" applyFont="1" applyFill="1" applyBorder="1" applyAlignment="1">
      <alignment horizontal="center" vertical="center" wrapText="1"/>
    </xf>
    <xf numFmtId="0" fontId="35" fillId="39" borderId="3" xfId="51" applyFont="1" applyFill="1" applyBorder="1" applyAlignment="1">
      <alignment horizontal="center" vertical="center" wrapText="1"/>
    </xf>
    <xf numFmtId="0" fontId="35" fillId="39" borderId="5" xfId="51" applyFont="1" applyFill="1" applyBorder="1" applyAlignment="1">
      <alignment horizontal="center" vertical="center" wrapText="1"/>
    </xf>
    <xf numFmtId="0" fontId="35" fillId="0" borderId="2" xfId="51" applyFont="1" applyBorder="1" applyAlignment="1">
      <alignment horizontal="center" vertical="center" wrapText="1"/>
    </xf>
    <xf numFmtId="0" fontId="35" fillId="0" borderId="3" xfId="51" applyFont="1" applyBorder="1" applyAlignment="1">
      <alignment horizontal="center" vertical="center" wrapText="1"/>
    </xf>
    <xf numFmtId="0" fontId="35" fillId="0" borderId="5" xfId="51" applyFont="1" applyBorder="1" applyAlignment="1">
      <alignment horizontal="center" vertical="center" wrapText="1"/>
    </xf>
    <xf numFmtId="0" fontId="8" fillId="3" borderId="2" xfId="51" applyFont="1" applyFill="1" applyBorder="1" applyAlignment="1">
      <alignment horizontal="center" vertical="center" wrapText="1"/>
    </xf>
    <xf numFmtId="0" fontId="8" fillId="3" borderId="3" xfId="51" applyFont="1" applyFill="1" applyBorder="1" applyAlignment="1">
      <alignment horizontal="center" vertical="center" wrapText="1"/>
    </xf>
    <xf numFmtId="0" fontId="8" fillId="3" borderId="5" xfId="51" applyFont="1" applyFill="1" applyBorder="1" applyAlignment="1">
      <alignment horizontal="center" vertical="center" wrapText="1"/>
    </xf>
    <xf numFmtId="0" fontId="9" fillId="3" borderId="2" xfId="51" applyFont="1" applyFill="1" applyBorder="1" applyAlignment="1">
      <alignment horizontal="left" vertical="center" wrapText="1"/>
    </xf>
    <xf numFmtId="0" fontId="9" fillId="3" borderId="3" xfId="51" applyFont="1" applyFill="1" applyBorder="1" applyAlignment="1">
      <alignment horizontal="left" vertical="center" wrapText="1"/>
    </xf>
    <xf numFmtId="0" fontId="9" fillId="3" borderId="5" xfId="51" applyFont="1" applyFill="1" applyBorder="1" applyAlignment="1">
      <alignment horizontal="left" vertical="center" wrapText="1"/>
    </xf>
    <xf numFmtId="0" fontId="7" fillId="0" borderId="0" xfId="0" applyFont="1" applyAlignment="1">
      <alignment horizontal="center" vertical="top"/>
    </xf>
    <xf numFmtId="165" fontId="9" fillId="0" borderId="1" xfId="0" applyNumberFormat="1" applyFont="1" applyBorder="1" applyAlignment="1">
      <alignment horizontal="center"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5" xfId="0" applyFont="1" applyBorder="1" applyAlignment="1">
      <alignment horizontal="left" vertical="top" wrapText="1"/>
    </xf>
    <xf numFmtId="49" fontId="9" fillId="0" borderId="1" xfId="0" applyNumberFormat="1" applyFont="1" applyBorder="1" applyAlignment="1">
      <alignment horizontal="center" vertical="center"/>
    </xf>
    <xf numFmtId="0" fontId="35" fillId="39" borderId="1" xfId="51" applyFont="1" applyFill="1" applyBorder="1" applyAlignment="1">
      <alignment horizontal="left" vertical="center" wrapText="1"/>
    </xf>
    <xf numFmtId="0" fontId="35" fillId="0" borderId="1" xfId="51" applyFont="1" applyBorder="1" applyAlignment="1">
      <alignment horizontal="left" vertical="center" wrapText="1"/>
    </xf>
    <xf numFmtId="0" fontId="48" fillId="3" borderId="1"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35" fillId="3" borderId="2" xfId="51" applyFont="1" applyFill="1" applyBorder="1" applyAlignment="1">
      <alignment horizontal="center" vertical="center" wrapText="1"/>
    </xf>
    <xf numFmtId="0" fontId="35" fillId="3" borderId="3" xfId="51" applyFont="1" applyFill="1" applyBorder="1" applyAlignment="1">
      <alignment horizontal="center" vertical="center" wrapText="1"/>
    </xf>
    <xf numFmtId="0" fontId="35" fillId="3" borderId="5" xfId="51" applyFont="1" applyFill="1" applyBorder="1" applyAlignment="1">
      <alignment horizontal="center" vertical="center" wrapText="1"/>
    </xf>
    <xf numFmtId="0" fontId="35" fillId="3" borderId="1" xfId="51"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5" xfId="0" applyFont="1" applyFill="1" applyBorder="1" applyAlignment="1">
      <alignment horizontal="left" vertical="center"/>
    </xf>
    <xf numFmtId="0" fontId="9" fillId="40" borderId="2" xfId="0" applyFont="1" applyFill="1" applyBorder="1" applyAlignment="1">
      <alignment horizontal="center" vertical="center" wrapText="1"/>
    </xf>
    <xf numFmtId="0" fontId="9" fillId="40" borderId="3" xfId="0" applyFont="1" applyFill="1" applyBorder="1" applyAlignment="1">
      <alignment horizontal="center" vertical="center" wrapText="1"/>
    </xf>
    <xf numFmtId="0" fontId="9" fillId="40" borderId="5" xfId="0" applyFont="1" applyFill="1" applyBorder="1" applyAlignment="1">
      <alignment horizontal="center" vertical="center" wrapText="1"/>
    </xf>
    <xf numFmtId="0" fontId="23" fillId="3" borderId="1" xfId="4" applyFont="1" applyFill="1" applyBorder="1" applyAlignment="1" applyProtection="1">
      <alignment horizontal="center" vertical="center" wrapText="1"/>
      <protection hidden="1"/>
    </xf>
    <xf numFmtId="0" fontId="23" fillId="3" borderId="1" xfId="1" applyFont="1" applyFill="1" applyBorder="1" applyAlignment="1" applyProtection="1">
      <alignment horizontal="center" vertical="center" wrapText="1"/>
      <protection hidden="1"/>
    </xf>
    <xf numFmtId="0" fontId="39" fillId="4" borderId="1" xfId="4" applyFont="1" applyFill="1" applyBorder="1" applyAlignment="1" applyProtection="1">
      <alignment horizontal="left" vertical="top" wrapText="1"/>
      <protection hidden="1"/>
    </xf>
    <xf numFmtId="0" fontId="39" fillId="39" borderId="6" xfId="4" applyFont="1" applyFill="1" applyBorder="1" applyAlignment="1" applyProtection="1">
      <alignment horizontal="left" vertical="top" wrapText="1"/>
      <protection hidden="1"/>
    </xf>
    <xf numFmtId="0" fontId="39" fillId="39" borderId="7" xfId="4" applyFont="1" applyFill="1" applyBorder="1" applyAlignment="1" applyProtection="1">
      <alignment horizontal="left" vertical="top" wrapText="1"/>
      <protection hidden="1"/>
    </xf>
    <xf numFmtId="0" fontId="39" fillId="39" borderId="4" xfId="4" applyFont="1" applyFill="1" applyBorder="1" applyAlignment="1" applyProtection="1">
      <alignment horizontal="left" vertical="top" wrapText="1"/>
      <protection hidden="1"/>
    </xf>
    <xf numFmtId="0" fontId="23" fillId="3" borderId="2" xfId="50" applyFont="1" applyFill="1" applyBorder="1" applyAlignment="1">
      <alignment horizontal="center" vertical="top" wrapText="1"/>
    </xf>
    <xf numFmtId="0" fontId="23" fillId="3" borderId="3" xfId="50" applyFont="1" applyFill="1" applyBorder="1" applyAlignment="1">
      <alignment horizontal="center" vertical="top" wrapText="1"/>
    </xf>
    <xf numFmtId="0" fontId="23" fillId="3" borderId="5" xfId="50" applyFont="1" applyFill="1" applyBorder="1" applyAlignment="1">
      <alignment horizontal="center" vertical="top" wrapText="1"/>
    </xf>
    <xf numFmtId="0" fontId="43" fillId="0" borderId="0" xfId="4" applyFont="1" applyAlignment="1" applyProtection="1">
      <alignment horizontal="center" vertical="top" wrapText="1"/>
      <protection hidden="1"/>
    </xf>
    <xf numFmtId="49" fontId="23" fillId="0" borderId="1" xfId="4" applyNumberFormat="1" applyFont="1" applyBorder="1" applyAlignment="1" applyProtection="1">
      <alignment horizontal="center" vertical="center" wrapText="1"/>
      <protection hidden="1"/>
    </xf>
    <xf numFmtId="0" fontId="23" fillId="0" borderId="2" xfId="4" applyFont="1" applyBorder="1" applyAlignment="1" applyProtection="1">
      <alignment horizontal="center" vertical="center" wrapText="1"/>
      <protection hidden="1"/>
    </xf>
    <xf numFmtId="0" fontId="23" fillId="0" borderId="5" xfId="4" applyFont="1" applyBorder="1" applyAlignment="1" applyProtection="1">
      <alignment horizontal="center" vertical="center" wrapText="1"/>
      <protection hidden="1"/>
    </xf>
    <xf numFmtId="0" fontId="23" fillId="0" borderId="1" xfId="4" applyFont="1" applyBorder="1" applyAlignment="1" applyProtection="1">
      <alignment horizontal="center" vertical="center" wrapText="1"/>
      <protection hidden="1"/>
    </xf>
    <xf numFmtId="0" fontId="40" fillId="0" borderId="1" xfId="4" applyFont="1" applyBorder="1" applyAlignment="1" applyProtection="1">
      <alignment horizontal="center" vertical="center" wrapText="1"/>
      <protection hidden="1"/>
    </xf>
    <xf numFmtId="0" fontId="22" fillId="0" borderId="6" xfId="4" applyFont="1" applyBorder="1" applyAlignment="1" applyProtection="1">
      <alignment horizontal="center" vertical="center" wrapText="1"/>
      <protection hidden="1"/>
    </xf>
    <xf numFmtId="0" fontId="22" fillId="0" borderId="4" xfId="4" applyFont="1" applyBorder="1" applyAlignment="1" applyProtection="1">
      <alignment horizontal="center" vertical="center" wrapText="1"/>
      <protection hidden="1"/>
    </xf>
    <xf numFmtId="0" fontId="23" fillId="0" borderId="1" xfId="1" applyFont="1" applyBorder="1" applyAlignment="1" applyProtection="1">
      <alignment horizontal="center" vertical="center" wrapText="1"/>
      <protection hidden="1"/>
    </xf>
    <xf numFmtId="0" fontId="23" fillId="0" borderId="1" xfId="4" applyFont="1" applyBorder="1" applyAlignment="1" applyProtection="1">
      <alignment horizontal="center" vertical="top" wrapText="1"/>
      <protection hidden="1"/>
    </xf>
    <xf numFmtId="0" fontId="23" fillId="0" borderId="1" xfId="4" applyFont="1" applyBorder="1" applyAlignment="1">
      <alignment horizontal="center" vertical="top" wrapText="1"/>
    </xf>
    <xf numFmtId="0" fontId="49" fillId="39" borderId="0" xfId="0" applyFont="1" applyFill="1" applyAlignment="1">
      <alignment horizontal="justify" vertical="center"/>
    </xf>
  </cellXfs>
  <cellStyles count="68">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67" xfId="33"/>
    <cellStyle name="ex78" xfId="64"/>
    <cellStyle name="ex83" xfId="63"/>
    <cellStyle name="ex88" xfId="65"/>
    <cellStyle name="Explanatory Text" xfId="34"/>
    <cellStyle name="Good" xfId="35"/>
    <cellStyle name="Heading 1" xfId="36"/>
    <cellStyle name="Heading 2" xfId="37"/>
    <cellStyle name="Heading 3" xfId="38"/>
    <cellStyle name="Heading 4" xfId="39"/>
    <cellStyle name="Input" xfId="40"/>
    <cellStyle name="Linked Cell" xfId="41"/>
    <cellStyle name="Neutral" xfId="42"/>
    <cellStyle name="Note" xfId="43"/>
    <cellStyle name="Output" xfId="44"/>
    <cellStyle name="Title" xfId="45"/>
    <cellStyle name="Total" xfId="46"/>
    <cellStyle name="Warning Text" xfId="47"/>
    <cellStyle name="xl28" xfId="2"/>
    <cellStyle name="xl39" xfId="3"/>
    <cellStyle name="Денежный 2" xfId="48"/>
    <cellStyle name="Обычный" xfId="0" builtinId="0"/>
    <cellStyle name="Обычный 2" xfId="4"/>
    <cellStyle name="Обычный 2 2" xfId="49"/>
    <cellStyle name="Обычный 2 3" xfId="50"/>
    <cellStyle name="Обычный 3" xfId="51"/>
    <cellStyle name="Обычный 3 2" xfId="52"/>
    <cellStyle name="Обычный 3 3" xfId="67"/>
    <cellStyle name="Обычный 4" xfId="53"/>
    <cellStyle name="Обычный 4 2" xfId="66"/>
    <cellStyle name="Обычный 5" xfId="1"/>
    <cellStyle name="Обычный 6" xfId="54"/>
    <cellStyle name="Плохой 2" xfId="55"/>
    <cellStyle name="Процентный 2" xfId="5"/>
    <cellStyle name="Процентный 2 2" xfId="56"/>
    <cellStyle name="Процентный 3" xfId="57"/>
    <cellStyle name="Процентный 4" xfId="58"/>
    <cellStyle name="Стиль 1" xfId="59"/>
    <cellStyle name="Финансовый 2" xfId="60"/>
    <cellStyle name="Финансовый 2 2" xfId="61"/>
    <cellStyle name="Финансовый 3" xfId="62"/>
  </cellStyles>
  <dxfs count="0"/>
  <tableStyles count="0" defaultTableStyle="TableStyleMedium9" defaultPivotStyle="PivotStyleLight16"/>
  <colors>
    <mruColors>
      <color rgb="FF99FF99"/>
      <color rgb="FF99FF33"/>
      <color rgb="FFFF0000"/>
      <color rgb="FFEC3E3E"/>
      <color rgb="FF75DB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ru-RU" sz="1400"/>
              <a:t>Достижение плановых значений показателей государственных программ (К1)</a:t>
            </a:r>
          </a:p>
        </c:rich>
      </c:tx>
      <c:overlay val="0"/>
    </c:title>
    <c:autoTitleDeleted val="0"/>
    <c:plotArea>
      <c:layout>
        <c:manualLayout>
          <c:layoutTarget val="inner"/>
          <c:xMode val="edge"/>
          <c:yMode val="edge"/>
          <c:x val="5.8669147846897224E-2"/>
          <c:y val="0.1720736438745136"/>
          <c:w val="0.35720681088386491"/>
          <c:h val="0.79489303297790215"/>
        </c:manualLayout>
      </c:layout>
      <c:doughnutChart>
        <c:varyColors val="1"/>
        <c:ser>
          <c:idx val="0"/>
          <c:order val="0"/>
          <c:spPr>
            <a:ln>
              <a:solidFill>
                <a:schemeClr val="tx1">
                  <a:lumMod val="65000"/>
                  <a:lumOff val="35000"/>
                </a:schemeClr>
              </a:solidFill>
            </a:ln>
          </c:spPr>
          <c:explosion val="5"/>
          <c:dLbls>
            <c:spPr>
              <a:solidFill>
                <a:schemeClr val="bg1"/>
              </a:solidFill>
              <a:ln>
                <a:solidFill>
                  <a:schemeClr val="tx1">
                    <a:lumMod val="65000"/>
                    <a:lumOff val="35000"/>
                  </a:schemeClr>
                </a:solidFill>
              </a:ln>
            </c:spPr>
            <c:txPr>
              <a:bodyPr/>
              <a:lstStyle/>
              <a:p>
                <a:pPr>
                  <a:defRPr sz="1100"/>
                </a:pPr>
                <a:endParaRPr lang="ru-RU"/>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multiLvlStrRef>
              <c:f>'Приложение №2'!$Q$4:$U$4</c:f>
            </c:multiLvlStrRef>
          </c:cat>
          <c:val>
            <c:numRef>
              <c:f>'Приложение №2'!$Q$5:$U$5</c:f>
            </c:numRef>
          </c:val>
          <c:extLst xmlns:c16r2="http://schemas.microsoft.com/office/drawing/2015/06/chart">
            <c:ext xmlns:c16="http://schemas.microsoft.com/office/drawing/2014/chart" uri="{C3380CC4-5D6E-409C-BE32-E72D297353CC}">
              <c16:uniqueId val="{00000000-FAFF-4D08-994A-08B7879CB18B}"/>
            </c:ext>
          </c:extLst>
        </c:ser>
        <c:dLbls>
          <c:showLegendKey val="0"/>
          <c:showVal val="1"/>
          <c:showCatName val="0"/>
          <c:showSerName val="0"/>
          <c:showPercent val="0"/>
          <c:showBubbleSize val="0"/>
          <c:showLeaderLines val="1"/>
        </c:dLbls>
        <c:firstSliceAng val="0"/>
        <c:holeSize val="67"/>
      </c:doughnutChart>
      <c:spPr>
        <a:scene3d>
          <a:camera prst="orthographicFront"/>
          <a:lightRig rig="threePt" dir="t"/>
        </a:scene3d>
        <a:sp3d>
          <a:bevelT w="190500" h="38100"/>
        </a:sp3d>
      </c:spPr>
    </c:plotArea>
    <c:legend>
      <c:legendPos val="r"/>
      <c:layout>
        <c:manualLayout>
          <c:xMode val="edge"/>
          <c:yMode val="edge"/>
          <c:x val="0.46248503250819123"/>
          <c:y val="0.40515640114121232"/>
          <c:w val="0.5263216852795366"/>
          <c:h val="0.47927409447498881"/>
        </c:manualLayout>
      </c:layout>
      <c:overlay val="0"/>
      <c:txPr>
        <a:bodyPr/>
        <a:lstStyle/>
        <a:p>
          <a:pPr rtl="0">
            <a:defRPr sz="1200"/>
          </a:pPr>
          <a:endParaRPr lang="ru-RU"/>
        </a:p>
      </c:txPr>
    </c:legend>
    <c:plotVisOnly val="1"/>
    <c:dispBlanksAs val="zero"/>
    <c:showDLblsOverMax val="0"/>
  </c:chart>
  <c:txPr>
    <a:bodyPr/>
    <a:lstStyle/>
    <a:p>
      <a:pPr>
        <a:defRPr>
          <a:latin typeface="Times New Roman" pitchFamily="18" charset="0"/>
          <a:cs typeface="Times New Roman" pitchFamily="18" charset="0"/>
        </a:defRPr>
      </a:pPr>
      <a:endParaRPr lang="ru-RU"/>
    </a:p>
  </c:txPr>
  <c:printSettings>
    <c:headerFooter/>
    <c:pageMargins b="0.75000000000001055" l="0.70000000000000062" r="0.70000000000000062" t="0.750000000000010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ru-RU" sz="1400">
                <a:latin typeface="Times New Roman" pitchFamily="18" charset="0"/>
                <a:cs typeface="Times New Roman" pitchFamily="18" charset="0"/>
              </a:rPr>
              <a:t>Динамика</a:t>
            </a:r>
            <a:r>
              <a:rPr lang="ru-RU" sz="1400" baseline="0">
                <a:latin typeface="Times New Roman" pitchFamily="18" charset="0"/>
                <a:cs typeface="Times New Roman" pitchFamily="18" charset="0"/>
              </a:rPr>
              <a:t> значение показателей по сравнению с 2019 годом (К2) </a:t>
            </a:r>
            <a:endParaRPr lang="ru-RU" sz="1400">
              <a:latin typeface="Times New Roman" pitchFamily="18" charset="0"/>
              <a:cs typeface="Times New Roman" pitchFamily="18" charset="0"/>
            </a:endParaRPr>
          </a:p>
        </c:rich>
      </c:tx>
      <c:layout>
        <c:manualLayout>
          <c:xMode val="edge"/>
          <c:yMode val="edge"/>
          <c:x val="9.5870647112189705E-2"/>
          <c:y val="7.2787399183004434E-2"/>
        </c:manualLayout>
      </c:layout>
      <c:overlay val="0"/>
    </c:title>
    <c:autoTitleDeleted val="0"/>
    <c:plotArea>
      <c:layout>
        <c:manualLayout>
          <c:layoutTarget val="inner"/>
          <c:xMode val="edge"/>
          <c:yMode val="edge"/>
          <c:x val="5.1421483323092224E-2"/>
          <c:y val="0.26721429154792148"/>
          <c:w val="0.35809339482427388"/>
          <c:h val="0.63443818300872734"/>
        </c:manualLayout>
      </c:layout>
      <c:doughnutChart>
        <c:varyColors val="1"/>
        <c:ser>
          <c:idx val="0"/>
          <c:order val="0"/>
          <c:explosion val="4"/>
          <c:dLbls>
            <c:spPr>
              <a:solidFill>
                <a:schemeClr val="bg1"/>
              </a:solidFill>
            </c:spPr>
            <c:txPr>
              <a:bodyPr/>
              <a:lstStyle/>
              <a:p>
                <a:pPr>
                  <a:defRPr sz="1200">
                    <a:latin typeface="Times New Roman" pitchFamily="18" charset="0"/>
                    <a:cs typeface="Times New Roman" pitchFamily="18" charset="0"/>
                  </a:defRPr>
                </a:pPr>
                <a:endParaRPr lang="ru-RU"/>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multiLvlStrRef>
              <c:f>'Приложение №2'!$X$4:$Z$4</c:f>
            </c:multiLvlStrRef>
          </c:cat>
          <c:val>
            <c:numRef>
              <c:f>'Приложение №2'!$X$5:$Z$5</c:f>
            </c:numRef>
          </c:val>
          <c:extLst xmlns:c16r2="http://schemas.microsoft.com/office/drawing/2015/06/chart">
            <c:ext xmlns:c16="http://schemas.microsoft.com/office/drawing/2014/chart" uri="{C3380CC4-5D6E-409C-BE32-E72D297353CC}">
              <c16:uniqueId val="{00000000-0BFE-4AA8-B819-140FCB6F54A0}"/>
            </c:ext>
          </c:extLst>
        </c:ser>
        <c:dLbls>
          <c:showLegendKey val="0"/>
          <c:showVal val="0"/>
          <c:showCatName val="0"/>
          <c:showSerName val="0"/>
          <c:showPercent val="1"/>
          <c:showBubbleSize val="0"/>
          <c:showLeaderLines val="1"/>
        </c:dLbls>
        <c:firstSliceAng val="0"/>
        <c:holeSize val="50"/>
      </c:doughnutChart>
    </c:plotArea>
    <c:legend>
      <c:legendPos val="r"/>
      <c:layout>
        <c:manualLayout>
          <c:xMode val="edge"/>
          <c:yMode val="edge"/>
          <c:x val="0.43217803021419338"/>
          <c:y val="0.41530713273527331"/>
          <c:w val="0.55549703999504418"/>
          <c:h val="0.27638292476390808"/>
        </c:manualLayout>
      </c:layout>
      <c:overlay val="0"/>
      <c:txPr>
        <a:bodyPr/>
        <a:lstStyle/>
        <a:p>
          <a:pPr>
            <a:defRPr sz="1200">
              <a:latin typeface="Times New Roman" pitchFamily="18" charset="0"/>
              <a:cs typeface="Times New Roman" pitchFamily="18" charset="0"/>
            </a:defRPr>
          </a:pPr>
          <a:endParaRPr lang="ru-RU"/>
        </a:p>
      </c:txPr>
    </c:legend>
    <c:plotVisOnly val="1"/>
    <c:dispBlanksAs val="zero"/>
    <c:showDLblsOverMax val="0"/>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215144</xdr:colOff>
      <xdr:row>29</xdr:row>
      <xdr:rowOff>0</xdr:rowOff>
    </xdr:from>
    <xdr:to>
      <xdr:col>20</xdr:col>
      <xdr:colOff>171818</xdr:colOff>
      <xdr:row>45</xdr:row>
      <xdr:rowOff>43399</xdr:rowOff>
    </xdr:to>
    <xdr:graphicFrame macro="">
      <xdr:nvGraphicFramePr>
        <xdr:cNvPr id="12" name="Диаграмма 11">
          <a:extLst>
            <a:ext uri="{FF2B5EF4-FFF2-40B4-BE49-F238E27FC236}">
              <a16:creationId xmlns=""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164522</xdr:colOff>
      <xdr:row>48</xdr:row>
      <xdr:rowOff>60614</xdr:rowOff>
    </xdr:from>
    <xdr:to>
      <xdr:col>20</xdr:col>
      <xdr:colOff>138545</xdr:colOff>
      <xdr:row>72</xdr:row>
      <xdr:rowOff>17320</xdr:rowOff>
    </xdr:to>
    <xdr:graphicFrame macro="">
      <xdr:nvGraphicFramePr>
        <xdr:cNvPr id="7" name="Диаграмма 6">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admin\AppData\Local\Temp\Rar$DIa3496.34202\&#1055;&#1088;&#1080;&#1083;&#1086;&#1078;&#1077;&#1085;&#1080;&#1103;%20&#1082;%20&#1086;&#1090;&#1095;&#1077;&#1090;&#1091;%20&#1087;&#1086;%20&#1043;&#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ок"/>
      <sheetName val="мероприятия"/>
      <sheetName val="2 ПП"/>
      <sheetName val="3 ОКС"/>
      <sheetName val="4. Оценка"/>
    </sheetNames>
    <sheetDataSet>
      <sheetData sheetId="0">
        <row r="1">
          <cell r="T1">
            <v>33</v>
          </cell>
        </row>
      </sheetData>
      <sheetData sheetId="1"/>
      <sheetData sheetId="2"/>
      <sheetData sheetId="3"/>
      <sheetData sheetId="4">
        <row r="9">
          <cell r="D9">
            <v>40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H78"/>
  <sheetViews>
    <sheetView view="pageBreakPreview" zoomScale="85" zoomScaleNormal="85" zoomScaleSheetLayoutView="85" zoomScalePageLayoutView="70" workbookViewId="0">
      <selection activeCell="G45" sqref="G45:G48"/>
    </sheetView>
  </sheetViews>
  <sheetFormatPr defaultRowHeight="13.8" x14ac:dyDescent="0.25"/>
  <cols>
    <col min="1" max="1" width="6.5546875" style="88" customWidth="1"/>
    <col min="2" max="2" width="42.5546875" style="89" customWidth="1"/>
    <col min="3" max="3" width="13.109375" style="90" customWidth="1"/>
    <col min="4" max="4" width="19.109375" style="91" customWidth="1"/>
    <col min="5" max="5" width="16.109375" style="91" customWidth="1"/>
    <col min="6" max="6" width="23.5546875" style="92" customWidth="1"/>
    <col min="7" max="7" width="42.88671875" style="90" bestFit="1" customWidth="1"/>
    <col min="8" max="8" width="75.109375" style="93" bestFit="1" customWidth="1"/>
    <col min="9" max="234" width="9.109375" style="93" customWidth="1"/>
    <col min="235" max="491" width="9.109375" style="93"/>
    <col min="492" max="492" width="10.33203125" style="93" bestFit="1" customWidth="1"/>
    <col min="493" max="494" width="9.33203125" style="93" bestFit="1" customWidth="1"/>
    <col min="495" max="495" width="9.109375" style="93"/>
    <col min="496" max="496" width="10.33203125" style="93" bestFit="1" customWidth="1"/>
    <col min="497" max="498" width="9.33203125" style="93" bestFit="1" customWidth="1"/>
    <col min="499" max="499" width="9.109375" style="93"/>
    <col min="500" max="500" width="10.33203125" style="93" bestFit="1" customWidth="1"/>
    <col min="501" max="502" width="9.33203125" style="93" bestFit="1" customWidth="1"/>
    <col min="503" max="503" width="9.109375" style="93"/>
    <col min="504" max="504" width="10.33203125" style="93" bestFit="1" customWidth="1"/>
    <col min="505" max="506" width="9.33203125" style="93" bestFit="1" customWidth="1"/>
    <col min="507" max="507" width="9.109375" style="93"/>
    <col min="508" max="508" width="10.33203125" style="93" bestFit="1" customWidth="1"/>
    <col min="509" max="510" width="9.33203125" style="93" bestFit="1" customWidth="1"/>
    <col min="511" max="511" width="9.109375" style="93"/>
    <col min="512" max="512" width="10.33203125" style="93" bestFit="1" customWidth="1"/>
    <col min="513" max="514" width="9.33203125" style="93" bestFit="1" customWidth="1"/>
    <col min="515" max="515" width="9.109375" style="93"/>
    <col min="516" max="516" width="10.33203125" style="93" bestFit="1" customWidth="1"/>
    <col min="517" max="518" width="9.33203125" style="93" bestFit="1" customWidth="1"/>
    <col min="519" max="519" width="9.109375" style="93"/>
    <col min="520" max="520" width="10.33203125" style="93" bestFit="1" customWidth="1"/>
    <col min="521" max="522" width="9.33203125" style="93" bestFit="1" customWidth="1"/>
    <col min="523" max="523" width="9.109375" style="93"/>
    <col min="524" max="524" width="10.33203125" style="93" bestFit="1" customWidth="1"/>
    <col min="525" max="526" width="9.33203125" style="93" bestFit="1" customWidth="1"/>
    <col min="527" max="527" width="9.109375" style="93"/>
    <col min="528" max="528" width="10.33203125" style="93" bestFit="1" customWidth="1"/>
    <col min="529" max="530" width="9.33203125" style="93" bestFit="1" customWidth="1"/>
    <col min="531" max="531" width="9.109375" style="93"/>
    <col min="532" max="532" width="10.33203125" style="93" bestFit="1" customWidth="1"/>
    <col min="533" max="534" width="9.33203125" style="93" bestFit="1" customWidth="1"/>
    <col min="535" max="535" width="9.109375" style="93"/>
    <col min="536" max="536" width="10.33203125" style="93" bestFit="1" customWidth="1"/>
    <col min="537" max="538" width="9.33203125" style="93" bestFit="1" customWidth="1"/>
    <col min="539" max="539" width="9.109375" style="93"/>
    <col min="540" max="540" width="10.33203125" style="93" bestFit="1" customWidth="1"/>
    <col min="541" max="542" width="9.33203125" style="93" bestFit="1" customWidth="1"/>
    <col min="543" max="543" width="9.109375" style="93"/>
    <col min="544" max="544" width="10.33203125" style="93" bestFit="1" customWidth="1"/>
    <col min="545" max="546" width="9.33203125" style="93" bestFit="1" customWidth="1"/>
    <col min="547" max="547" width="9.109375" style="93"/>
    <col min="548" max="548" width="10.33203125" style="93" bestFit="1" customWidth="1"/>
    <col min="549" max="550" width="9.33203125" style="93" bestFit="1" customWidth="1"/>
    <col min="551" max="551" width="9.109375" style="93"/>
    <col min="552" max="552" width="10.33203125" style="93" bestFit="1" customWidth="1"/>
    <col min="553" max="554" width="9.33203125" style="93" bestFit="1" customWidth="1"/>
    <col min="555" max="555" width="9.109375" style="93"/>
    <col min="556" max="556" width="10.33203125" style="93" bestFit="1" customWidth="1"/>
    <col min="557" max="558" width="9.33203125" style="93" bestFit="1" customWidth="1"/>
    <col min="559" max="559" width="9.109375" style="93"/>
    <col min="560" max="560" width="10.33203125" style="93" bestFit="1" customWidth="1"/>
    <col min="561" max="562" width="9.33203125" style="93" bestFit="1" customWidth="1"/>
    <col min="563" max="563" width="9.109375" style="93"/>
    <col min="564" max="564" width="10.33203125" style="93" bestFit="1" customWidth="1"/>
    <col min="565" max="566" width="9.33203125" style="93" bestFit="1" customWidth="1"/>
    <col min="567" max="567" width="9.109375" style="93"/>
    <col min="568" max="568" width="10.33203125" style="93" bestFit="1" customWidth="1"/>
    <col min="569" max="570" width="9.33203125" style="93" bestFit="1" customWidth="1"/>
    <col min="571" max="571" width="9.109375" style="93"/>
    <col min="572" max="572" width="10.33203125" style="93" bestFit="1" customWidth="1"/>
    <col min="573" max="574" width="9.33203125" style="93" bestFit="1" customWidth="1"/>
    <col min="575" max="575" width="9.109375" style="93"/>
    <col min="576" max="576" width="10.33203125" style="93" bestFit="1" customWidth="1"/>
    <col min="577" max="578" width="9.33203125" style="93" bestFit="1" customWidth="1"/>
    <col min="579" max="579" width="9.109375" style="93"/>
    <col min="580" max="580" width="10.33203125" style="93" bestFit="1" customWidth="1"/>
    <col min="581" max="582" width="9.33203125" style="93" bestFit="1" customWidth="1"/>
    <col min="583" max="583" width="9.109375" style="93"/>
    <col min="584" max="584" width="10.33203125" style="93" bestFit="1" customWidth="1"/>
    <col min="585" max="586" width="9.33203125" style="93" bestFit="1" customWidth="1"/>
    <col min="587" max="587" width="9.109375" style="93"/>
    <col min="588" max="588" width="10.33203125" style="93" bestFit="1" customWidth="1"/>
    <col min="589" max="590" width="9.33203125" style="93" bestFit="1" customWidth="1"/>
    <col min="591" max="591" width="9.109375" style="93"/>
    <col min="592" max="592" width="10.33203125" style="93" bestFit="1" customWidth="1"/>
    <col min="593" max="594" width="9.33203125" style="93" bestFit="1" customWidth="1"/>
    <col min="595" max="595" width="9.109375" style="93"/>
    <col min="596" max="596" width="10.33203125" style="93" bestFit="1" customWidth="1"/>
    <col min="597" max="598" width="9.33203125" style="93" bestFit="1" customWidth="1"/>
    <col min="599" max="599" width="9.109375" style="93"/>
    <col min="600" max="600" width="10.33203125" style="93" bestFit="1" customWidth="1"/>
    <col min="601" max="602" width="9.33203125" style="93" bestFit="1" customWidth="1"/>
    <col min="603" max="603" width="9.109375" style="93"/>
    <col min="604" max="604" width="10.33203125" style="93" bestFit="1" customWidth="1"/>
    <col min="605" max="606" width="9.33203125" style="93" bestFit="1" customWidth="1"/>
    <col min="607" max="607" width="9.109375" style="93"/>
    <col min="608" max="608" width="10.33203125" style="93" bestFit="1" customWidth="1"/>
    <col min="609" max="610" width="9.33203125" style="93" bestFit="1" customWidth="1"/>
    <col min="611" max="611" width="9.109375" style="93"/>
    <col min="612" max="612" width="10.33203125" style="93" bestFit="1" customWidth="1"/>
    <col min="613" max="614" width="9.33203125" style="93" bestFit="1" customWidth="1"/>
    <col min="615" max="615" width="9.109375" style="93"/>
    <col min="616" max="616" width="10.33203125" style="93" bestFit="1" customWidth="1"/>
    <col min="617" max="618" width="9.33203125" style="93" bestFit="1" customWidth="1"/>
    <col min="619" max="619" width="9.109375" style="93"/>
    <col min="620" max="620" width="10.33203125" style="93" bestFit="1" customWidth="1"/>
    <col min="621" max="622" width="9.33203125" style="93" bestFit="1" customWidth="1"/>
    <col min="623" max="623" width="9.109375" style="93"/>
    <col min="624" max="624" width="10.33203125" style="93" bestFit="1" customWidth="1"/>
    <col min="625" max="626" width="9.33203125" style="93" bestFit="1" customWidth="1"/>
    <col min="627" max="627" width="9.109375" style="93"/>
    <col min="628" max="628" width="10.33203125" style="93" bestFit="1" customWidth="1"/>
    <col min="629" max="630" width="9.33203125" style="93" bestFit="1" customWidth="1"/>
    <col min="631" max="631" width="9.109375" style="93"/>
    <col min="632" max="632" width="10.33203125" style="93" bestFit="1" customWidth="1"/>
    <col min="633" max="634" width="9.33203125" style="93" bestFit="1" customWidth="1"/>
    <col min="635" max="635" width="9.109375" style="93"/>
    <col min="636" max="636" width="10.33203125" style="93" bestFit="1" customWidth="1"/>
    <col min="637" max="638" width="9.33203125" style="93" bestFit="1" customWidth="1"/>
    <col min="639" max="639" width="9.109375" style="93"/>
    <col min="640" max="640" width="10.33203125" style="93" bestFit="1" customWidth="1"/>
    <col min="641" max="642" width="9.33203125" style="93" bestFit="1" customWidth="1"/>
    <col min="643" max="643" width="9.109375" style="93"/>
    <col min="644" max="644" width="10.33203125" style="93" bestFit="1" customWidth="1"/>
    <col min="645" max="646" width="9.33203125" style="93" bestFit="1" customWidth="1"/>
    <col min="647" max="647" width="9.109375" style="93"/>
    <col min="648" max="648" width="10.33203125" style="93" bestFit="1" customWidth="1"/>
    <col min="649" max="650" width="9.33203125" style="93" bestFit="1" customWidth="1"/>
    <col min="651" max="651" width="9.109375" style="93"/>
    <col min="652" max="652" width="10.33203125" style="93" bestFit="1" customWidth="1"/>
    <col min="653" max="654" width="9.33203125" style="93" bestFit="1" customWidth="1"/>
    <col min="655" max="655" width="9.109375" style="93"/>
    <col min="656" max="656" width="10.33203125" style="93" bestFit="1" customWidth="1"/>
    <col min="657" max="658" width="9.33203125" style="93" bestFit="1" customWidth="1"/>
    <col min="659" max="659" width="9.109375" style="93"/>
    <col min="660" max="660" width="10.33203125" style="93" bestFit="1" customWidth="1"/>
    <col min="661" max="662" width="9.33203125" style="93" bestFit="1" customWidth="1"/>
    <col min="663" max="663" width="9.109375" style="93"/>
    <col min="664" max="664" width="10.33203125" style="93" bestFit="1" customWidth="1"/>
    <col min="665" max="666" width="9.33203125" style="93" bestFit="1" customWidth="1"/>
    <col min="667" max="667" width="9.109375" style="93"/>
    <col min="668" max="668" width="10.33203125" style="93" bestFit="1" customWidth="1"/>
    <col min="669" max="670" width="9.33203125" style="93" bestFit="1" customWidth="1"/>
    <col min="671" max="671" width="9.109375" style="93"/>
    <col min="672" max="672" width="10.33203125" style="93" bestFit="1" customWidth="1"/>
    <col min="673" max="674" width="9.33203125" style="93" bestFit="1" customWidth="1"/>
    <col min="675" max="675" width="9.109375" style="93"/>
    <col min="676" max="676" width="10.33203125" style="93" bestFit="1" customWidth="1"/>
    <col min="677" max="678" width="9.33203125" style="93" bestFit="1" customWidth="1"/>
    <col min="679" max="679" width="9.109375" style="93"/>
    <col min="680" max="680" width="10.33203125" style="93" bestFit="1" customWidth="1"/>
    <col min="681" max="682" width="9.33203125" style="93" bestFit="1" customWidth="1"/>
    <col min="683" max="683" width="9.109375" style="93"/>
    <col min="684" max="684" width="10.33203125" style="93" bestFit="1" customWidth="1"/>
    <col min="685" max="686" width="9.33203125" style="93" bestFit="1" customWidth="1"/>
    <col min="687" max="687" width="9.109375" style="93"/>
    <col min="688" max="688" width="10.33203125" style="93" bestFit="1" customWidth="1"/>
    <col min="689" max="690" width="9.33203125" style="93" bestFit="1" customWidth="1"/>
    <col min="691" max="691" width="9.109375" style="93"/>
    <col min="692" max="692" width="10.33203125" style="93" bestFit="1" customWidth="1"/>
    <col min="693" max="694" width="9.33203125" style="93" bestFit="1" customWidth="1"/>
    <col min="695" max="695" width="9.109375" style="93"/>
    <col min="696" max="696" width="10.33203125" style="93" bestFit="1" customWidth="1"/>
    <col min="697" max="698" width="9.33203125" style="93" bestFit="1" customWidth="1"/>
    <col min="699" max="699" width="9.109375" style="93"/>
    <col min="700" max="700" width="10.33203125" style="93" bestFit="1" customWidth="1"/>
    <col min="701" max="702" width="9.33203125" style="93" bestFit="1" customWidth="1"/>
    <col min="703" max="703" width="9.109375" style="93"/>
    <col min="704" max="704" width="10.33203125" style="93" bestFit="1" customWidth="1"/>
    <col min="705" max="706" width="9.33203125" style="93" bestFit="1" customWidth="1"/>
    <col min="707" max="707" width="9.109375" style="93"/>
    <col min="708" max="708" width="10.33203125" style="93" bestFit="1" customWidth="1"/>
    <col min="709" max="710" width="9.33203125" style="93" bestFit="1" customWidth="1"/>
    <col min="711" max="711" width="9.109375" style="93"/>
    <col min="712" max="712" width="10.33203125" style="93" bestFit="1" customWidth="1"/>
    <col min="713" max="714" width="9.33203125" style="93" bestFit="1" customWidth="1"/>
    <col min="715" max="715" width="9.109375" style="93"/>
    <col min="716" max="716" width="10.33203125" style="93" bestFit="1" customWidth="1"/>
    <col min="717" max="718" width="9.33203125" style="93" bestFit="1" customWidth="1"/>
    <col min="719" max="719" width="9.109375" style="93"/>
    <col min="720" max="720" width="10.33203125" style="93" bestFit="1" customWidth="1"/>
    <col min="721" max="722" width="9.33203125" style="93" bestFit="1" customWidth="1"/>
    <col min="723" max="723" width="9.109375" style="93"/>
    <col min="724" max="724" width="10.33203125" style="93" bestFit="1" customWidth="1"/>
    <col min="725" max="726" width="9.33203125" style="93" bestFit="1" customWidth="1"/>
    <col min="727" max="727" width="9.109375" style="93"/>
    <col min="728" max="728" width="10.33203125" style="93" bestFit="1" customWidth="1"/>
    <col min="729" max="730" width="9.33203125" style="93" bestFit="1" customWidth="1"/>
    <col min="731" max="731" width="9.109375" style="93"/>
    <col min="732" max="732" width="10.33203125" style="93" bestFit="1" customWidth="1"/>
    <col min="733" max="734" width="9.33203125" style="93" bestFit="1" customWidth="1"/>
    <col min="735" max="735" width="9.109375" style="93"/>
    <col min="736" max="736" width="10.33203125" style="93" bestFit="1" customWidth="1"/>
    <col min="737" max="738" width="9.33203125" style="93" bestFit="1" customWidth="1"/>
    <col min="739" max="739" width="9.109375" style="93"/>
    <col min="740" max="740" width="10.33203125" style="93" bestFit="1" customWidth="1"/>
    <col min="741" max="742" width="9.33203125" style="93" bestFit="1" customWidth="1"/>
    <col min="743" max="743" width="9.109375" style="93"/>
    <col min="744" max="744" width="10.33203125" style="93" bestFit="1" customWidth="1"/>
    <col min="745" max="746" width="9.33203125" style="93" bestFit="1" customWidth="1"/>
    <col min="747" max="747" width="9.109375" style="93"/>
    <col min="748" max="748" width="10.33203125" style="93" bestFit="1" customWidth="1"/>
    <col min="749" max="750" width="9.33203125" style="93" bestFit="1" customWidth="1"/>
    <col min="751" max="751" width="9.109375" style="93"/>
    <col min="752" max="752" width="10.33203125" style="93" bestFit="1" customWidth="1"/>
    <col min="753" max="754" width="9.33203125" style="93" bestFit="1" customWidth="1"/>
    <col min="755" max="755" width="9.109375" style="93"/>
    <col min="756" max="756" width="10.33203125" style="93" bestFit="1" customWidth="1"/>
    <col min="757" max="758" width="9.33203125" style="93" bestFit="1" customWidth="1"/>
    <col min="759" max="759" width="9.109375" style="93"/>
    <col min="760" max="760" width="10.33203125" style="93" bestFit="1" customWidth="1"/>
    <col min="761" max="762" width="9.33203125" style="93" bestFit="1" customWidth="1"/>
    <col min="763" max="763" width="9.109375" style="93"/>
    <col min="764" max="764" width="10.33203125" style="93" bestFit="1" customWidth="1"/>
    <col min="765" max="766" width="9.33203125" style="93" bestFit="1" customWidth="1"/>
    <col min="767" max="767" width="9.109375" style="93"/>
    <col min="768" max="768" width="10.33203125" style="93" bestFit="1" customWidth="1"/>
    <col min="769" max="770" width="9.33203125" style="93" bestFit="1" customWidth="1"/>
    <col min="771" max="771" width="9.109375" style="93"/>
    <col min="772" max="772" width="10.33203125" style="93" bestFit="1" customWidth="1"/>
    <col min="773" max="774" width="9.33203125" style="93" bestFit="1" customWidth="1"/>
    <col min="775" max="775" width="9.109375" style="93"/>
    <col min="776" max="776" width="10.33203125" style="93" bestFit="1" customWidth="1"/>
    <col min="777" max="778" width="9.33203125" style="93" bestFit="1" customWidth="1"/>
    <col min="779" max="779" width="9.109375" style="93"/>
    <col min="780" max="780" width="10.33203125" style="93" bestFit="1" customWidth="1"/>
    <col min="781" max="782" width="9.33203125" style="93" bestFit="1" customWidth="1"/>
    <col min="783" max="783" width="9.109375" style="93"/>
    <col min="784" max="784" width="10.33203125" style="93" bestFit="1" customWidth="1"/>
    <col min="785" max="786" width="9.33203125" style="93" bestFit="1" customWidth="1"/>
    <col min="787" max="787" width="9.109375" style="93"/>
    <col min="788" max="788" width="10.33203125" style="93" bestFit="1" customWidth="1"/>
    <col min="789" max="790" width="9.33203125" style="93" bestFit="1" customWidth="1"/>
    <col min="791" max="791" width="9.109375" style="93"/>
    <col min="792" max="792" width="10.33203125" style="93" bestFit="1" customWidth="1"/>
    <col min="793" max="794" width="9.33203125" style="93" bestFit="1" customWidth="1"/>
    <col min="795" max="795" width="9.109375" style="93"/>
    <col min="796" max="796" width="10.33203125" style="93" bestFit="1" customWidth="1"/>
    <col min="797" max="798" width="9.33203125" style="93" bestFit="1" customWidth="1"/>
    <col min="799" max="799" width="9.109375" style="93"/>
    <col min="800" max="800" width="10.33203125" style="93" bestFit="1" customWidth="1"/>
    <col min="801" max="802" width="9.33203125" style="93" bestFit="1" customWidth="1"/>
    <col min="803" max="803" width="9.109375" style="93"/>
    <col min="804" max="804" width="10.33203125" style="93" bestFit="1" customWidth="1"/>
    <col min="805" max="806" width="9.33203125" style="93" bestFit="1" customWidth="1"/>
    <col min="807" max="807" width="9.109375" style="93"/>
    <col min="808" max="808" width="10.33203125" style="93" bestFit="1" customWidth="1"/>
    <col min="809" max="810" width="9.33203125" style="93" bestFit="1" customWidth="1"/>
    <col min="811" max="811" width="9.109375" style="93"/>
    <col min="812" max="812" width="10.33203125" style="93" bestFit="1" customWidth="1"/>
    <col min="813" max="814" width="9.33203125" style="93" bestFit="1" customWidth="1"/>
    <col min="815" max="815" width="9.109375" style="93"/>
    <col min="816" max="816" width="10.33203125" style="93" bestFit="1" customWidth="1"/>
    <col min="817" max="818" width="9.33203125" style="93" bestFit="1" customWidth="1"/>
    <col min="819" max="819" width="9.109375" style="93"/>
    <col min="820" max="820" width="10.33203125" style="93" bestFit="1" customWidth="1"/>
    <col min="821" max="822" width="9.33203125" style="93" bestFit="1" customWidth="1"/>
    <col min="823" max="823" width="9.109375" style="93"/>
    <col min="824" max="824" width="10.33203125" style="93" bestFit="1" customWidth="1"/>
    <col min="825" max="826" width="9.33203125" style="93" bestFit="1" customWidth="1"/>
    <col min="827" max="827" width="9.109375" style="93"/>
    <col min="828" max="828" width="10.33203125" style="93" bestFit="1" customWidth="1"/>
    <col min="829" max="830" width="9.33203125" style="93" bestFit="1" customWidth="1"/>
    <col min="831" max="831" width="9.109375" style="93"/>
    <col min="832" max="832" width="10.33203125" style="93" bestFit="1" customWidth="1"/>
    <col min="833" max="834" width="9.33203125" style="93" bestFit="1" customWidth="1"/>
    <col min="835" max="835" width="9.109375" style="93"/>
    <col min="836" max="836" width="10.33203125" style="93" bestFit="1" customWidth="1"/>
    <col min="837" max="838" width="9.33203125" style="93" bestFit="1" customWidth="1"/>
    <col min="839" max="839" width="9.109375" style="93"/>
    <col min="840" max="840" width="10.33203125" style="93" bestFit="1" customWidth="1"/>
    <col min="841" max="842" width="9.33203125" style="93" bestFit="1" customWidth="1"/>
    <col min="843" max="843" width="9.109375" style="93"/>
    <col min="844" max="844" width="10.33203125" style="93" bestFit="1" customWidth="1"/>
    <col min="845" max="846" width="9.33203125" style="93" bestFit="1" customWidth="1"/>
    <col min="847" max="847" width="9.109375" style="93"/>
    <col min="848" max="848" width="10.33203125" style="93" bestFit="1" customWidth="1"/>
    <col min="849" max="850" width="9.33203125" style="93" bestFit="1" customWidth="1"/>
    <col min="851" max="851" width="9.109375" style="93"/>
    <col min="852" max="852" width="10.33203125" style="93" bestFit="1" customWidth="1"/>
    <col min="853" max="854" width="9.33203125" style="93" bestFit="1" customWidth="1"/>
    <col min="855" max="855" width="9.109375" style="93"/>
    <col min="856" max="856" width="10.33203125" style="93" bestFit="1" customWidth="1"/>
    <col min="857" max="858" width="9.33203125" style="93" bestFit="1" customWidth="1"/>
    <col min="859" max="859" width="9.109375" style="93"/>
    <col min="860" max="860" width="10.33203125" style="93" bestFit="1" customWidth="1"/>
    <col min="861" max="862" width="9.33203125" style="93" bestFit="1" customWidth="1"/>
    <col min="863" max="863" width="9.109375" style="93"/>
    <col min="864" max="864" width="10.33203125" style="93" bestFit="1" customWidth="1"/>
    <col min="865" max="866" width="9.33203125" style="93" bestFit="1" customWidth="1"/>
    <col min="867" max="867" width="9.109375" style="93"/>
    <col min="868" max="868" width="10.33203125" style="93" bestFit="1" customWidth="1"/>
    <col min="869" max="870" width="9.33203125" style="93" bestFit="1" customWidth="1"/>
    <col min="871" max="871" width="9.109375" style="93"/>
    <col min="872" max="872" width="10.33203125" style="93" bestFit="1" customWidth="1"/>
    <col min="873" max="874" width="9.33203125" style="93" bestFit="1" customWidth="1"/>
    <col min="875" max="875" width="9.109375" style="93"/>
    <col min="876" max="876" width="10.33203125" style="93" bestFit="1" customWidth="1"/>
    <col min="877" max="878" width="9.33203125" style="93" bestFit="1" customWidth="1"/>
    <col min="879" max="879" width="9.109375" style="93"/>
    <col min="880" max="880" width="10.33203125" style="93" bestFit="1" customWidth="1"/>
    <col min="881" max="882" width="9.33203125" style="93" bestFit="1" customWidth="1"/>
    <col min="883" max="883" width="9.109375" style="93"/>
    <col min="884" max="884" width="10.33203125" style="93" bestFit="1" customWidth="1"/>
    <col min="885" max="886" width="9.33203125" style="93" bestFit="1" customWidth="1"/>
    <col min="887" max="887" width="9.109375" style="93"/>
    <col min="888" max="888" width="10.33203125" style="93" bestFit="1" customWidth="1"/>
    <col min="889" max="890" width="9.33203125" style="93" bestFit="1" customWidth="1"/>
    <col min="891" max="891" width="9.109375" style="93"/>
    <col min="892" max="892" width="10.33203125" style="93" bestFit="1" customWidth="1"/>
    <col min="893" max="894" width="9.33203125" style="93" bestFit="1" customWidth="1"/>
    <col min="895" max="895" width="9.109375" style="93"/>
    <col min="896" max="896" width="10.33203125" style="93" bestFit="1" customWidth="1"/>
    <col min="897" max="898" width="9.33203125" style="93" bestFit="1" customWidth="1"/>
    <col min="899" max="899" width="9.109375" style="93"/>
    <col min="900" max="900" width="10.33203125" style="93" bestFit="1" customWidth="1"/>
    <col min="901" max="902" width="9.33203125" style="93" bestFit="1" customWidth="1"/>
    <col min="903" max="903" width="9.109375" style="93"/>
    <col min="904" max="904" width="10.33203125" style="93" bestFit="1" customWidth="1"/>
    <col min="905" max="906" width="9.33203125" style="93" bestFit="1" customWidth="1"/>
    <col min="907" max="907" width="9.109375" style="93"/>
    <col min="908" max="908" width="10.33203125" style="93" bestFit="1" customWidth="1"/>
    <col min="909" max="910" width="9.33203125" style="93" bestFit="1" customWidth="1"/>
    <col min="911" max="911" width="9.109375" style="93"/>
    <col min="912" max="912" width="10.33203125" style="93" bestFit="1" customWidth="1"/>
    <col min="913" max="914" width="9.33203125" style="93" bestFit="1" customWidth="1"/>
    <col min="915" max="915" width="9.109375" style="93"/>
    <col min="916" max="916" width="10.33203125" style="93" bestFit="1" customWidth="1"/>
    <col min="917" max="918" width="9.33203125" style="93" bestFit="1" customWidth="1"/>
    <col min="919" max="919" width="9.109375" style="93"/>
    <col min="920" max="920" width="10.33203125" style="93" bestFit="1" customWidth="1"/>
    <col min="921" max="922" width="9.33203125" style="93" bestFit="1" customWidth="1"/>
    <col min="923" max="923" width="9.109375" style="93"/>
    <col min="924" max="924" width="10.33203125" style="93" bestFit="1" customWidth="1"/>
    <col min="925" max="926" width="9.33203125" style="93" bestFit="1" customWidth="1"/>
    <col min="927" max="927" width="9.109375" style="93"/>
    <col min="928" max="928" width="10.33203125" style="93" bestFit="1" customWidth="1"/>
    <col min="929" max="930" width="9.33203125" style="93" bestFit="1" customWidth="1"/>
    <col min="931" max="931" width="9.109375" style="93"/>
    <col min="932" max="932" width="10.33203125" style="93" bestFit="1" customWidth="1"/>
    <col min="933" max="934" width="9.33203125" style="93" bestFit="1" customWidth="1"/>
    <col min="935" max="935" width="9.109375" style="93"/>
    <col min="936" max="936" width="10.33203125" style="93" bestFit="1" customWidth="1"/>
    <col min="937" max="938" width="9.33203125" style="93" bestFit="1" customWidth="1"/>
    <col min="939" max="939" width="9.109375" style="93"/>
    <col min="940" max="940" width="10.33203125" style="93" bestFit="1" customWidth="1"/>
    <col min="941" max="942" width="9.33203125" style="93" bestFit="1" customWidth="1"/>
    <col min="943" max="943" width="9.109375" style="93"/>
    <col min="944" max="944" width="10.33203125" style="93" bestFit="1" customWidth="1"/>
    <col min="945" max="946" width="9.33203125" style="93" bestFit="1" customWidth="1"/>
    <col min="947" max="947" width="9.109375" style="93"/>
    <col min="948" max="948" width="10.33203125" style="93" bestFit="1" customWidth="1"/>
    <col min="949" max="950" width="9.33203125" style="93" bestFit="1" customWidth="1"/>
    <col min="951" max="951" width="9.109375" style="93"/>
    <col min="952" max="952" width="10.33203125" style="93" bestFit="1" customWidth="1"/>
    <col min="953" max="954" width="9.33203125" style="93" bestFit="1" customWidth="1"/>
    <col min="955" max="955" width="9.109375" style="93"/>
    <col min="956" max="956" width="10.33203125" style="93" bestFit="1" customWidth="1"/>
    <col min="957" max="958" width="9.33203125" style="93" bestFit="1" customWidth="1"/>
    <col min="959" max="959" width="9.109375" style="93"/>
    <col min="960" max="960" width="10.33203125" style="93" bestFit="1" customWidth="1"/>
    <col min="961" max="962" width="9.33203125" style="93" bestFit="1" customWidth="1"/>
    <col min="963" max="963" width="9.109375" style="93"/>
    <col min="964" max="964" width="10.33203125" style="93" bestFit="1" customWidth="1"/>
    <col min="965" max="966" width="9.33203125" style="93" bestFit="1" customWidth="1"/>
    <col min="967" max="967" width="9.109375" style="93"/>
    <col min="968" max="968" width="10.33203125" style="93" bestFit="1" customWidth="1"/>
    <col min="969" max="970" width="9.33203125" style="93" bestFit="1" customWidth="1"/>
    <col min="971" max="971" width="9.109375" style="93"/>
    <col min="972" max="972" width="10.33203125" style="93" bestFit="1" customWidth="1"/>
    <col min="973" max="974" width="9.33203125" style="93" bestFit="1" customWidth="1"/>
    <col min="975" max="975" width="9.109375" style="93"/>
    <col min="976" max="976" width="10.33203125" style="93" bestFit="1" customWidth="1"/>
    <col min="977" max="978" width="9.33203125" style="93" bestFit="1" customWidth="1"/>
    <col min="979" max="979" width="9.109375" style="93"/>
    <col min="980" max="980" width="10.33203125" style="93" bestFit="1" customWidth="1"/>
    <col min="981" max="982" width="9.33203125" style="93" bestFit="1" customWidth="1"/>
    <col min="983" max="983" width="9.109375" style="93"/>
    <col min="984" max="984" width="10.33203125" style="93" bestFit="1" customWidth="1"/>
    <col min="985" max="986" width="9.33203125" style="93" bestFit="1" customWidth="1"/>
    <col min="987" max="987" width="9.109375" style="93"/>
    <col min="988" max="988" width="10.33203125" style="93" bestFit="1" customWidth="1"/>
    <col min="989" max="990" width="9.33203125" style="93" bestFit="1" customWidth="1"/>
    <col min="991" max="991" width="9.109375" style="93"/>
    <col min="992" max="992" width="10.33203125" style="93" bestFit="1" customWidth="1"/>
    <col min="993" max="994" width="9.33203125" style="93" bestFit="1" customWidth="1"/>
    <col min="995" max="995" width="9.109375" style="93"/>
    <col min="996" max="996" width="10.33203125" style="93" bestFit="1" customWidth="1"/>
    <col min="997" max="998" width="9.33203125" style="93" bestFit="1" customWidth="1"/>
    <col min="999" max="999" width="9.109375" style="93"/>
    <col min="1000" max="1000" width="10.33203125" style="93" bestFit="1" customWidth="1"/>
    <col min="1001" max="1002" width="9.33203125" style="93" bestFit="1" customWidth="1"/>
    <col min="1003" max="1003" width="9.109375" style="93"/>
    <col min="1004" max="1004" width="10.33203125" style="93" bestFit="1" customWidth="1"/>
    <col min="1005" max="1006" width="9.33203125" style="93" bestFit="1" customWidth="1"/>
    <col min="1007" max="1007" width="9.109375" style="93"/>
    <col min="1008" max="1008" width="10.33203125" style="93" bestFit="1" customWidth="1"/>
    <col min="1009" max="1010" width="9.33203125" style="93" bestFit="1" customWidth="1"/>
    <col min="1011" max="1011" width="9.109375" style="93"/>
    <col min="1012" max="1012" width="10.33203125" style="93" bestFit="1" customWidth="1"/>
    <col min="1013" max="1014" width="9.33203125" style="93" bestFit="1" customWidth="1"/>
    <col min="1015" max="1015" width="9.109375" style="93"/>
    <col min="1016" max="1016" width="10.33203125" style="93" bestFit="1" customWidth="1"/>
    <col min="1017" max="1018" width="9.33203125" style="93" bestFit="1" customWidth="1"/>
    <col min="1019" max="1019" width="9.109375" style="93"/>
    <col min="1020" max="1020" width="10.33203125" style="93" bestFit="1" customWidth="1"/>
    <col min="1021" max="1022" width="9.33203125" style="93" bestFit="1" customWidth="1"/>
    <col min="1023" max="1023" width="9.109375" style="93"/>
    <col min="1024" max="1024" width="10.33203125" style="93" bestFit="1" customWidth="1"/>
    <col min="1025" max="1026" width="9.33203125" style="93" bestFit="1" customWidth="1"/>
    <col min="1027" max="1027" width="9.109375" style="93"/>
    <col min="1028" max="1028" width="10.33203125" style="93" bestFit="1" customWidth="1"/>
    <col min="1029" max="1030" width="9.33203125" style="93" bestFit="1" customWidth="1"/>
    <col min="1031" max="1031" width="9.109375" style="93"/>
    <col min="1032" max="1032" width="10.33203125" style="93" bestFit="1" customWidth="1"/>
    <col min="1033" max="1034" width="9.33203125" style="93" bestFit="1" customWidth="1"/>
    <col min="1035" max="1035" width="9.109375" style="93"/>
    <col min="1036" max="1036" width="10.33203125" style="93" bestFit="1" customWidth="1"/>
    <col min="1037" max="1038" width="9.33203125" style="93" bestFit="1" customWidth="1"/>
    <col min="1039" max="1039" width="9.109375" style="93"/>
    <col min="1040" max="1040" width="10.33203125" style="93" bestFit="1" customWidth="1"/>
    <col min="1041" max="1042" width="9.33203125" style="93" bestFit="1" customWidth="1"/>
    <col min="1043" max="1043" width="9.109375" style="93"/>
    <col min="1044" max="1044" width="10.33203125" style="93" bestFit="1" customWidth="1"/>
    <col min="1045" max="1046" width="9.33203125" style="93" bestFit="1" customWidth="1"/>
    <col min="1047" max="1047" width="9.109375" style="93"/>
    <col min="1048" max="1048" width="10.33203125" style="93" bestFit="1" customWidth="1"/>
    <col min="1049" max="1050" width="9.33203125" style="93" bestFit="1" customWidth="1"/>
    <col min="1051" max="1051" width="9.109375" style="93"/>
    <col min="1052" max="1052" width="10.33203125" style="93" bestFit="1" customWidth="1"/>
    <col min="1053" max="1054" width="9.33203125" style="93" bestFit="1" customWidth="1"/>
    <col min="1055" max="1055" width="9.109375" style="93"/>
    <col min="1056" max="1056" width="10.33203125" style="93" bestFit="1" customWidth="1"/>
    <col min="1057" max="1058" width="9.33203125" style="93" bestFit="1" customWidth="1"/>
    <col min="1059" max="1059" width="9.109375" style="93"/>
    <col min="1060" max="1060" width="10.33203125" style="93" bestFit="1" customWidth="1"/>
    <col min="1061" max="1062" width="9.33203125" style="93" bestFit="1" customWidth="1"/>
    <col min="1063" max="1063" width="9.109375" style="93"/>
    <col min="1064" max="1064" width="10.33203125" style="93" bestFit="1" customWidth="1"/>
    <col min="1065" max="1066" width="9.33203125" style="93" bestFit="1" customWidth="1"/>
    <col min="1067" max="1067" width="9.109375" style="93"/>
    <col min="1068" max="1068" width="10.33203125" style="93" bestFit="1" customWidth="1"/>
    <col min="1069" max="1070" width="9.33203125" style="93" bestFit="1" customWidth="1"/>
    <col min="1071" max="1071" width="9.109375" style="93"/>
    <col min="1072" max="1072" width="10.33203125" style="93" bestFit="1" customWidth="1"/>
    <col min="1073" max="1074" width="9.33203125" style="93" bestFit="1" customWidth="1"/>
    <col min="1075" max="1075" width="9.109375" style="93"/>
    <col min="1076" max="1076" width="10.33203125" style="93" bestFit="1" customWidth="1"/>
    <col min="1077" max="1078" width="9.33203125" style="93" bestFit="1" customWidth="1"/>
    <col min="1079" max="1079" width="9.109375" style="93"/>
    <col min="1080" max="1080" width="10.33203125" style="93" bestFit="1" customWidth="1"/>
    <col min="1081" max="1082" width="9.33203125" style="93" bestFit="1" customWidth="1"/>
    <col min="1083" max="1083" width="9.109375" style="93"/>
    <col min="1084" max="1084" width="10.33203125" style="93" bestFit="1" customWidth="1"/>
    <col min="1085" max="1086" width="9.33203125" style="93" bestFit="1" customWidth="1"/>
    <col min="1087" max="1087" width="9.109375" style="93"/>
    <col min="1088" max="1088" width="10.33203125" style="93" bestFit="1" customWidth="1"/>
    <col min="1089" max="1090" width="9.33203125" style="93" bestFit="1" customWidth="1"/>
    <col min="1091" max="1091" width="9.109375" style="93"/>
    <col min="1092" max="1092" width="10.33203125" style="93" bestFit="1" customWidth="1"/>
    <col min="1093" max="1094" width="9.33203125" style="93" bestFit="1" customWidth="1"/>
    <col min="1095" max="1095" width="9.109375" style="93"/>
    <col min="1096" max="1096" width="10.33203125" style="93" bestFit="1" customWidth="1"/>
    <col min="1097" max="1098" width="9.33203125" style="93" bestFit="1" customWidth="1"/>
    <col min="1099" max="1099" width="9.109375" style="93"/>
    <col min="1100" max="1100" width="10.33203125" style="93" bestFit="1" customWidth="1"/>
    <col min="1101" max="1102" width="9.33203125" style="93" bestFit="1" customWidth="1"/>
    <col min="1103" max="1103" width="9.109375" style="93"/>
    <col min="1104" max="1104" width="10.33203125" style="93" bestFit="1" customWidth="1"/>
    <col min="1105" max="1106" width="9.33203125" style="93" bestFit="1" customWidth="1"/>
    <col min="1107" max="1107" width="9.109375" style="93"/>
    <col min="1108" max="1108" width="10.33203125" style="93" bestFit="1" customWidth="1"/>
    <col min="1109" max="1110" width="9.33203125" style="93" bestFit="1" customWidth="1"/>
    <col min="1111" max="1111" width="9.109375" style="93"/>
    <col min="1112" max="1112" width="10.33203125" style="93" bestFit="1" customWidth="1"/>
    <col min="1113" max="1114" width="9.33203125" style="93" bestFit="1" customWidth="1"/>
    <col min="1115" max="1115" width="9.109375" style="93"/>
    <col min="1116" max="1116" width="10.33203125" style="93" bestFit="1" customWidth="1"/>
    <col min="1117" max="1118" width="9.33203125" style="93" bestFit="1" customWidth="1"/>
    <col min="1119" max="1119" width="9.109375" style="93"/>
    <col min="1120" max="1120" width="10.33203125" style="93" bestFit="1" customWidth="1"/>
    <col min="1121" max="1122" width="9.33203125" style="93" bestFit="1" customWidth="1"/>
    <col min="1123" max="1123" width="9.109375" style="93"/>
    <col min="1124" max="1124" width="10.33203125" style="93" bestFit="1" customWidth="1"/>
    <col min="1125" max="1126" width="9.33203125" style="93" bestFit="1" customWidth="1"/>
    <col min="1127" max="1127" width="9.109375" style="93"/>
    <col min="1128" max="1128" width="10.33203125" style="93" bestFit="1" customWidth="1"/>
    <col min="1129" max="1130" width="9.33203125" style="93" bestFit="1" customWidth="1"/>
    <col min="1131" max="1131" width="9.109375" style="93"/>
    <col min="1132" max="1132" width="10.33203125" style="93" bestFit="1" customWidth="1"/>
    <col min="1133" max="1134" width="9.33203125" style="93" bestFit="1" customWidth="1"/>
    <col min="1135" max="1135" width="9.109375" style="93"/>
    <col min="1136" max="1136" width="10.33203125" style="93" bestFit="1" customWidth="1"/>
    <col min="1137" max="1138" width="9.33203125" style="93" bestFit="1" customWidth="1"/>
    <col min="1139" max="1139" width="9.109375" style="93"/>
    <col min="1140" max="1140" width="10.33203125" style="93" bestFit="1" customWidth="1"/>
    <col min="1141" max="1142" width="9.33203125" style="93" bestFit="1" customWidth="1"/>
    <col min="1143" max="1143" width="9.109375" style="93"/>
    <col min="1144" max="1144" width="10.33203125" style="93" bestFit="1" customWidth="1"/>
    <col min="1145" max="1146" width="9.33203125" style="93" bestFit="1" customWidth="1"/>
    <col min="1147" max="1147" width="9.109375" style="93"/>
    <col min="1148" max="1148" width="10.33203125" style="93" bestFit="1" customWidth="1"/>
    <col min="1149" max="1150" width="9.33203125" style="93" bestFit="1" customWidth="1"/>
    <col min="1151" max="1151" width="9.109375" style="93"/>
    <col min="1152" max="1152" width="10.33203125" style="93" bestFit="1" customWidth="1"/>
    <col min="1153" max="1154" width="9.33203125" style="93" bestFit="1" customWidth="1"/>
    <col min="1155" max="1155" width="9.109375" style="93"/>
    <col min="1156" max="1156" width="10.33203125" style="93" bestFit="1" customWidth="1"/>
    <col min="1157" max="1158" width="9.33203125" style="93" bestFit="1" customWidth="1"/>
    <col min="1159" max="1159" width="9.109375" style="93"/>
    <col min="1160" max="1160" width="10.33203125" style="93" bestFit="1" customWidth="1"/>
    <col min="1161" max="1162" width="9.33203125" style="93" bestFit="1" customWidth="1"/>
    <col min="1163" max="1163" width="9.109375" style="93"/>
    <col min="1164" max="1164" width="10.33203125" style="93" bestFit="1" customWidth="1"/>
    <col min="1165" max="1166" width="9.33203125" style="93" bestFit="1" customWidth="1"/>
    <col min="1167" max="1167" width="9.109375" style="93"/>
    <col min="1168" max="1168" width="10.33203125" style="93" bestFit="1" customWidth="1"/>
    <col min="1169" max="1170" width="9.33203125" style="93" bestFit="1" customWidth="1"/>
    <col min="1171" max="1171" width="9.109375" style="93"/>
    <col min="1172" max="1172" width="10.33203125" style="93" bestFit="1" customWidth="1"/>
    <col min="1173" max="1174" width="9.33203125" style="93" bestFit="1" customWidth="1"/>
    <col min="1175" max="1175" width="9.109375" style="93"/>
    <col min="1176" max="1176" width="10.33203125" style="93" bestFit="1" customWidth="1"/>
    <col min="1177" max="1178" width="9.33203125" style="93" bestFit="1" customWidth="1"/>
    <col min="1179" max="1179" width="9.109375" style="93"/>
    <col min="1180" max="1180" width="10.33203125" style="93" bestFit="1" customWidth="1"/>
    <col min="1181" max="1182" width="9.33203125" style="93" bestFit="1" customWidth="1"/>
    <col min="1183" max="1183" width="9.109375" style="93"/>
    <col min="1184" max="1184" width="10.33203125" style="93" bestFit="1" customWidth="1"/>
    <col min="1185" max="1186" width="9.33203125" style="93" bestFit="1" customWidth="1"/>
    <col min="1187" max="1187" width="9.109375" style="93"/>
    <col min="1188" max="1188" width="10.33203125" style="93" bestFit="1" customWidth="1"/>
    <col min="1189" max="1190" width="9.33203125" style="93" bestFit="1" customWidth="1"/>
    <col min="1191" max="1191" width="9.109375" style="93"/>
    <col min="1192" max="1192" width="10.33203125" style="93" bestFit="1" customWidth="1"/>
    <col min="1193" max="1194" width="9.33203125" style="93" bestFit="1" customWidth="1"/>
    <col min="1195" max="1195" width="9.109375" style="93"/>
    <col min="1196" max="1196" width="10.33203125" style="93" bestFit="1" customWidth="1"/>
    <col min="1197" max="1198" width="9.33203125" style="93" bestFit="1" customWidth="1"/>
    <col min="1199" max="1199" width="9.109375" style="93"/>
    <col min="1200" max="1200" width="10.33203125" style="93" bestFit="1" customWidth="1"/>
    <col min="1201" max="1202" width="9.33203125" style="93" bestFit="1" customWidth="1"/>
    <col min="1203" max="1203" width="9.109375" style="93"/>
    <col min="1204" max="1204" width="10.33203125" style="93" bestFit="1" customWidth="1"/>
    <col min="1205" max="1206" width="9.33203125" style="93" bestFit="1" customWidth="1"/>
    <col min="1207" max="1207" width="9.109375" style="93"/>
    <col min="1208" max="1208" width="10.33203125" style="93" bestFit="1" customWidth="1"/>
    <col min="1209" max="1210" width="9.33203125" style="93" bestFit="1" customWidth="1"/>
    <col min="1211" max="1211" width="9.109375" style="93"/>
    <col min="1212" max="1212" width="10.33203125" style="93" bestFit="1" customWidth="1"/>
    <col min="1213" max="1214" width="9.33203125" style="93" bestFit="1" customWidth="1"/>
    <col min="1215" max="1215" width="9.109375" style="93"/>
    <col min="1216" max="1216" width="10.33203125" style="93" bestFit="1" customWidth="1"/>
    <col min="1217" max="1218" width="9.33203125" style="93" bestFit="1" customWidth="1"/>
    <col min="1219" max="1219" width="9.109375" style="93"/>
    <col min="1220" max="1220" width="10.33203125" style="93" bestFit="1" customWidth="1"/>
    <col min="1221" max="1222" width="9.33203125" style="93" bestFit="1" customWidth="1"/>
    <col min="1223" max="1223" width="9.109375" style="93"/>
    <col min="1224" max="1224" width="10.33203125" style="93" bestFit="1" customWidth="1"/>
    <col min="1225" max="1226" width="9.33203125" style="93" bestFit="1" customWidth="1"/>
    <col min="1227" max="1227" width="9.109375" style="93"/>
    <col min="1228" max="1228" width="10.33203125" style="93" bestFit="1" customWidth="1"/>
    <col min="1229" max="1230" width="9.33203125" style="93" bestFit="1" customWidth="1"/>
    <col min="1231" max="1231" width="9.109375" style="93"/>
    <col min="1232" max="1232" width="10.33203125" style="93" bestFit="1" customWidth="1"/>
    <col min="1233" max="1234" width="9.33203125" style="93" bestFit="1" customWidth="1"/>
    <col min="1235" max="1235" width="9.109375" style="93"/>
    <col min="1236" max="1236" width="10.33203125" style="93" bestFit="1" customWidth="1"/>
    <col min="1237" max="1238" width="9.33203125" style="93" bestFit="1" customWidth="1"/>
    <col min="1239" max="1239" width="9.109375" style="93"/>
    <col min="1240" max="1240" width="10.33203125" style="93" bestFit="1" customWidth="1"/>
    <col min="1241" max="1242" width="9.33203125" style="93" bestFit="1" customWidth="1"/>
    <col min="1243" max="1243" width="9.109375" style="93"/>
    <col min="1244" max="1244" width="10.33203125" style="93" bestFit="1" customWidth="1"/>
    <col min="1245" max="1246" width="9.33203125" style="93" bestFit="1" customWidth="1"/>
    <col min="1247" max="1247" width="9.109375" style="93"/>
    <col min="1248" max="1248" width="10.33203125" style="93" bestFit="1" customWidth="1"/>
    <col min="1249" max="1250" width="9.33203125" style="93" bestFit="1" customWidth="1"/>
    <col min="1251" max="1251" width="9.109375" style="93"/>
    <col min="1252" max="1252" width="10.33203125" style="93" bestFit="1" customWidth="1"/>
    <col min="1253" max="1254" width="9.33203125" style="93" bestFit="1" customWidth="1"/>
    <col min="1255" max="1255" width="9.109375" style="93"/>
    <col min="1256" max="1256" width="10.33203125" style="93" bestFit="1" customWidth="1"/>
    <col min="1257" max="1258" width="9.33203125" style="93" bestFit="1" customWidth="1"/>
    <col min="1259" max="1259" width="9.109375" style="93"/>
    <col min="1260" max="1260" width="10.33203125" style="93" bestFit="1" customWidth="1"/>
    <col min="1261" max="1262" width="9.33203125" style="93" bestFit="1" customWidth="1"/>
    <col min="1263" max="1263" width="9.109375" style="93"/>
    <col min="1264" max="1264" width="10.33203125" style="93" bestFit="1" customWidth="1"/>
    <col min="1265" max="1266" width="9.33203125" style="93" bestFit="1" customWidth="1"/>
    <col min="1267" max="1267" width="9.109375" style="93"/>
    <col min="1268" max="1268" width="10.33203125" style="93" bestFit="1" customWidth="1"/>
    <col min="1269" max="1270" width="9.33203125" style="93" bestFit="1" customWidth="1"/>
    <col min="1271" max="1271" width="9.109375" style="93"/>
    <col min="1272" max="1272" width="10.33203125" style="93" bestFit="1" customWidth="1"/>
    <col min="1273" max="1274" width="9.33203125" style="93" bestFit="1" customWidth="1"/>
    <col min="1275" max="1275" width="9.109375" style="93"/>
    <col min="1276" max="1276" width="10.33203125" style="93" bestFit="1" customWidth="1"/>
    <col min="1277" max="1278" width="9.33203125" style="93" bestFit="1" customWidth="1"/>
    <col min="1279" max="1279" width="9.109375" style="93"/>
    <col min="1280" max="1280" width="10.33203125" style="93" bestFit="1" customWidth="1"/>
    <col min="1281" max="1282" width="9.33203125" style="93" bestFit="1" customWidth="1"/>
    <col min="1283" max="1283" width="9.109375" style="93"/>
    <col min="1284" max="1284" width="10.33203125" style="93" bestFit="1" customWidth="1"/>
    <col min="1285" max="1286" width="9.33203125" style="93" bestFit="1" customWidth="1"/>
    <col min="1287" max="1287" width="9.109375" style="93"/>
    <col min="1288" max="1288" width="10.33203125" style="93" bestFit="1" customWidth="1"/>
    <col min="1289" max="1290" width="9.33203125" style="93" bestFit="1" customWidth="1"/>
    <col min="1291" max="1291" width="9.109375" style="93"/>
    <col min="1292" max="1292" width="10.33203125" style="93" bestFit="1" customWidth="1"/>
    <col min="1293" max="1294" width="9.33203125" style="93" bestFit="1" customWidth="1"/>
    <col min="1295" max="1295" width="9.109375" style="93"/>
    <col min="1296" max="1296" width="10.33203125" style="93" bestFit="1" customWidth="1"/>
    <col min="1297" max="1298" width="9.33203125" style="93" bestFit="1" customWidth="1"/>
    <col min="1299" max="1299" width="9.109375" style="93"/>
    <col min="1300" max="1300" width="10.33203125" style="93" bestFit="1" customWidth="1"/>
    <col min="1301" max="1302" width="9.33203125" style="93" bestFit="1" customWidth="1"/>
    <col min="1303" max="1303" width="9.109375" style="93"/>
    <col min="1304" max="1304" width="10.33203125" style="93" bestFit="1" customWidth="1"/>
    <col min="1305" max="1306" width="9.33203125" style="93" bestFit="1" customWidth="1"/>
    <col min="1307" max="1307" width="9.109375" style="93"/>
    <col min="1308" max="1308" width="10.33203125" style="93" bestFit="1" customWidth="1"/>
    <col min="1309" max="1310" width="9.33203125" style="93" bestFit="1" customWidth="1"/>
    <col min="1311" max="1311" width="9.109375" style="93"/>
    <col min="1312" max="1312" width="10.33203125" style="93" bestFit="1" customWidth="1"/>
    <col min="1313" max="1314" width="9.33203125" style="93" bestFit="1" customWidth="1"/>
    <col min="1315" max="1315" width="9.109375" style="93"/>
    <col min="1316" max="1316" width="10.33203125" style="93" bestFit="1" customWidth="1"/>
    <col min="1317" max="1318" width="9.33203125" style="93" bestFit="1" customWidth="1"/>
    <col min="1319" max="1319" width="9.109375" style="93"/>
    <col min="1320" max="1320" width="10.33203125" style="93" bestFit="1" customWidth="1"/>
    <col min="1321" max="1322" width="9.33203125" style="93" bestFit="1" customWidth="1"/>
    <col min="1323" max="1323" width="9.109375" style="93"/>
    <col min="1324" max="1324" width="10.33203125" style="93" bestFit="1" customWidth="1"/>
    <col min="1325" max="1326" width="9.33203125" style="93" bestFit="1" customWidth="1"/>
    <col min="1327" max="1327" width="9.109375" style="93"/>
    <col min="1328" max="1328" width="10.33203125" style="93" bestFit="1" customWidth="1"/>
    <col min="1329" max="1330" width="9.33203125" style="93" bestFit="1" customWidth="1"/>
    <col min="1331" max="1331" width="9.109375" style="93"/>
    <col min="1332" max="1332" width="10.33203125" style="93" bestFit="1" customWidth="1"/>
    <col min="1333" max="1334" width="9.33203125" style="93" bestFit="1" customWidth="1"/>
    <col min="1335" max="1335" width="9.109375" style="93"/>
    <col min="1336" max="1336" width="10.33203125" style="93" bestFit="1" customWidth="1"/>
    <col min="1337" max="1338" width="9.33203125" style="93" bestFit="1" customWidth="1"/>
    <col min="1339" max="1339" width="9.109375" style="93"/>
    <col min="1340" max="1340" width="10.33203125" style="93" bestFit="1" customWidth="1"/>
    <col min="1341" max="1342" width="9.33203125" style="93" bestFit="1" customWidth="1"/>
    <col min="1343" max="1343" width="9.109375" style="93"/>
    <col min="1344" max="1344" width="10.33203125" style="93" bestFit="1" customWidth="1"/>
    <col min="1345" max="1346" width="9.33203125" style="93" bestFit="1" customWidth="1"/>
    <col min="1347" max="1347" width="9.109375" style="93"/>
    <col min="1348" max="1348" width="10.33203125" style="93" bestFit="1" customWidth="1"/>
    <col min="1349" max="1350" width="9.33203125" style="93" bestFit="1" customWidth="1"/>
    <col min="1351" max="1351" width="9.109375" style="93"/>
    <col min="1352" max="1352" width="10.33203125" style="93" bestFit="1" customWidth="1"/>
    <col min="1353" max="1354" width="9.33203125" style="93" bestFit="1" customWidth="1"/>
    <col min="1355" max="1355" width="9.109375" style="93"/>
    <col min="1356" max="1356" width="10.33203125" style="93" bestFit="1" customWidth="1"/>
    <col min="1357" max="1358" width="9.33203125" style="93" bestFit="1" customWidth="1"/>
    <col min="1359" max="1359" width="9.109375" style="93"/>
    <col min="1360" max="1360" width="10.33203125" style="93" bestFit="1" customWidth="1"/>
    <col min="1361" max="1362" width="9.33203125" style="93" bestFit="1" customWidth="1"/>
    <col min="1363" max="1363" width="9.109375" style="93"/>
    <col min="1364" max="1364" width="10.33203125" style="93" bestFit="1" customWidth="1"/>
    <col min="1365" max="1366" width="9.33203125" style="93" bestFit="1" customWidth="1"/>
    <col min="1367" max="1367" width="9.109375" style="93"/>
    <col min="1368" max="1368" width="10.33203125" style="93" bestFit="1" customWidth="1"/>
    <col min="1369" max="1370" width="9.33203125" style="93" bestFit="1" customWidth="1"/>
    <col min="1371" max="1371" width="9.109375" style="93"/>
    <col min="1372" max="1372" width="10.33203125" style="93" bestFit="1" customWidth="1"/>
    <col min="1373" max="1374" width="9.33203125" style="93" bestFit="1" customWidth="1"/>
    <col min="1375" max="1375" width="9.109375" style="93"/>
    <col min="1376" max="1376" width="10.33203125" style="93" bestFit="1" customWidth="1"/>
    <col min="1377" max="1378" width="9.33203125" style="93" bestFit="1" customWidth="1"/>
    <col min="1379" max="1379" width="9.109375" style="93"/>
    <col min="1380" max="1380" width="10.33203125" style="93" bestFit="1" customWidth="1"/>
    <col min="1381" max="1382" width="9.33203125" style="93" bestFit="1" customWidth="1"/>
    <col min="1383" max="1383" width="9.109375" style="93"/>
    <col min="1384" max="1384" width="10.33203125" style="93" bestFit="1" customWidth="1"/>
    <col min="1385" max="1386" width="9.33203125" style="93" bestFit="1" customWidth="1"/>
    <col min="1387" max="1387" width="9.109375" style="93"/>
    <col min="1388" max="1388" width="10.33203125" style="93" bestFit="1" customWidth="1"/>
    <col min="1389" max="1390" width="9.33203125" style="93" bestFit="1" customWidth="1"/>
    <col min="1391" max="1391" width="9.109375" style="93"/>
    <col min="1392" max="1392" width="10.33203125" style="93" bestFit="1" customWidth="1"/>
    <col min="1393" max="1394" width="9.33203125" style="93" bestFit="1" customWidth="1"/>
    <col min="1395" max="1395" width="9.109375" style="93"/>
    <col min="1396" max="1396" width="10.33203125" style="93" bestFit="1" customWidth="1"/>
    <col min="1397" max="1398" width="9.33203125" style="93" bestFit="1" customWidth="1"/>
    <col min="1399" max="1399" width="9.109375" style="93"/>
    <col min="1400" max="1400" width="10.33203125" style="93" bestFit="1" customWidth="1"/>
    <col min="1401" max="1402" width="9.33203125" style="93" bestFit="1" customWidth="1"/>
    <col min="1403" max="1403" width="9.109375" style="93"/>
    <col min="1404" max="1404" width="10.33203125" style="93" bestFit="1" customWidth="1"/>
    <col min="1405" max="1406" width="9.33203125" style="93" bestFit="1" customWidth="1"/>
    <col min="1407" max="1407" width="9.109375" style="93"/>
    <col min="1408" max="1408" width="10.33203125" style="93" bestFit="1" customWidth="1"/>
    <col min="1409" max="1410" width="9.33203125" style="93" bestFit="1" customWidth="1"/>
    <col min="1411" max="1411" width="9.109375" style="93"/>
    <col min="1412" max="1412" width="10.33203125" style="93" bestFit="1" customWidth="1"/>
    <col min="1413" max="1414" width="9.33203125" style="93" bestFit="1" customWidth="1"/>
    <col min="1415" max="1415" width="9.109375" style="93"/>
    <col min="1416" max="1416" width="10.33203125" style="93" bestFit="1" customWidth="1"/>
    <col min="1417" max="1418" width="9.33203125" style="93" bestFit="1" customWidth="1"/>
    <col min="1419" max="1419" width="9.109375" style="93"/>
    <col min="1420" max="1420" width="10.33203125" style="93" bestFit="1" customWidth="1"/>
    <col min="1421" max="1422" width="9.33203125" style="93" bestFit="1" customWidth="1"/>
    <col min="1423" max="1423" width="9.109375" style="93"/>
    <col min="1424" max="1424" width="10.33203125" style="93" bestFit="1" customWidth="1"/>
    <col min="1425" max="1426" width="9.33203125" style="93" bestFit="1" customWidth="1"/>
    <col min="1427" max="1427" width="9.109375" style="93"/>
    <col min="1428" max="1428" width="10.33203125" style="93" bestFit="1" customWidth="1"/>
    <col min="1429" max="1430" width="9.33203125" style="93" bestFit="1" customWidth="1"/>
    <col min="1431" max="1431" width="9.109375" style="93"/>
    <col min="1432" max="1432" width="10.33203125" style="93" bestFit="1" customWidth="1"/>
    <col min="1433" max="1434" width="9.33203125" style="93" bestFit="1" customWidth="1"/>
    <col min="1435" max="1435" width="9.109375" style="93"/>
    <col min="1436" max="1436" width="10.33203125" style="93" bestFit="1" customWidth="1"/>
    <col min="1437" max="1438" width="9.33203125" style="93" bestFit="1" customWidth="1"/>
    <col min="1439" max="1439" width="9.109375" style="93"/>
    <col min="1440" max="1440" width="10.33203125" style="93" bestFit="1" customWidth="1"/>
    <col min="1441" max="1442" width="9.33203125" style="93" bestFit="1" customWidth="1"/>
    <col min="1443" max="1443" width="9.109375" style="93"/>
    <col min="1444" max="1444" width="10.33203125" style="93" bestFit="1" customWidth="1"/>
    <col min="1445" max="1446" width="9.33203125" style="93" bestFit="1" customWidth="1"/>
    <col min="1447" max="1447" width="9.109375" style="93"/>
    <col min="1448" max="1448" width="10.33203125" style="93" bestFit="1" customWidth="1"/>
    <col min="1449" max="1450" width="9.33203125" style="93" bestFit="1" customWidth="1"/>
    <col min="1451" max="1451" width="9.109375" style="93"/>
    <col min="1452" max="1452" width="10.33203125" style="93" bestFit="1" customWidth="1"/>
    <col min="1453" max="1454" width="9.33203125" style="93" bestFit="1" customWidth="1"/>
    <col min="1455" max="1455" width="9.109375" style="93"/>
    <col min="1456" max="1456" width="10.33203125" style="93" bestFit="1" customWidth="1"/>
    <col min="1457" max="1458" width="9.33203125" style="93" bestFit="1" customWidth="1"/>
    <col min="1459" max="1459" width="9.109375" style="93"/>
    <col min="1460" max="1460" width="10.33203125" style="93" bestFit="1" customWidth="1"/>
    <col min="1461" max="1462" width="9.33203125" style="93" bestFit="1" customWidth="1"/>
    <col min="1463" max="1463" width="9.109375" style="93"/>
    <col min="1464" max="1464" width="10.33203125" style="93" bestFit="1" customWidth="1"/>
    <col min="1465" max="1466" width="9.33203125" style="93" bestFit="1" customWidth="1"/>
    <col min="1467" max="1467" width="9.109375" style="93"/>
    <col min="1468" max="1468" width="10.33203125" style="93" bestFit="1" customWidth="1"/>
    <col min="1469" max="1470" width="9.33203125" style="93" bestFit="1" customWidth="1"/>
    <col min="1471" max="1471" width="9.109375" style="93"/>
    <col min="1472" max="1472" width="10.33203125" style="93" bestFit="1" customWidth="1"/>
    <col min="1473" max="1474" width="9.33203125" style="93" bestFit="1" customWidth="1"/>
    <col min="1475" max="1475" width="9.109375" style="93"/>
    <col min="1476" max="1476" width="10.33203125" style="93" bestFit="1" customWidth="1"/>
    <col min="1477" max="1478" width="9.33203125" style="93" bestFit="1" customWidth="1"/>
    <col min="1479" max="1479" width="9.109375" style="93"/>
    <col min="1480" max="1480" width="10.33203125" style="93" bestFit="1" customWidth="1"/>
    <col min="1481" max="1482" width="9.33203125" style="93" bestFit="1" customWidth="1"/>
    <col min="1483" max="1483" width="9.109375" style="93"/>
    <col min="1484" max="1484" width="10.33203125" style="93" bestFit="1" customWidth="1"/>
    <col min="1485" max="1486" width="9.33203125" style="93" bestFit="1" customWidth="1"/>
    <col min="1487" max="1487" width="9.109375" style="93"/>
    <col min="1488" max="1488" width="10.33203125" style="93" bestFit="1" customWidth="1"/>
    <col min="1489" max="1490" width="9.33203125" style="93" bestFit="1" customWidth="1"/>
    <col min="1491" max="1491" width="9.109375" style="93"/>
    <col min="1492" max="1492" width="10.33203125" style="93" bestFit="1" customWidth="1"/>
    <col min="1493" max="1494" width="9.33203125" style="93" bestFit="1" customWidth="1"/>
    <col min="1495" max="1495" width="9.109375" style="93"/>
    <col min="1496" max="1496" width="10.33203125" style="93" bestFit="1" customWidth="1"/>
    <col min="1497" max="1498" width="9.33203125" style="93" bestFit="1" customWidth="1"/>
    <col min="1499" max="1499" width="9.109375" style="93"/>
    <col min="1500" max="1500" width="10.33203125" style="93" bestFit="1" customWidth="1"/>
    <col min="1501" max="1502" width="9.33203125" style="93" bestFit="1" customWidth="1"/>
    <col min="1503" max="1503" width="9.109375" style="93"/>
    <col min="1504" max="1504" width="10.33203125" style="93" bestFit="1" customWidth="1"/>
    <col min="1505" max="1506" width="9.33203125" style="93" bestFit="1" customWidth="1"/>
    <col min="1507" max="1507" width="9.109375" style="93"/>
    <col min="1508" max="1508" width="10.33203125" style="93" bestFit="1" customWidth="1"/>
    <col min="1509" max="1510" width="9.33203125" style="93" bestFit="1" customWidth="1"/>
    <col min="1511" max="1511" width="9.109375" style="93"/>
    <col min="1512" max="1512" width="10.33203125" style="93" bestFit="1" customWidth="1"/>
    <col min="1513" max="1514" width="9.33203125" style="93" bestFit="1" customWidth="1"/>
    <col min="1515" max="1515" width="9.109375" style="93"/>
    <col min="1516" max="1516" width="10.33203125" style="93" bestFit="1" customWidth="1"/>
    <col min="1517" max="1518" width="9.33203125" style="93" bestFit="1" customWidth="1"/>
    <col min="1519" max="1519" width="9.109375" style="93"/>
    <col min="1520" max="1520" width="10.33203125" style="93" bestFit="1" customWidth="1"/>
    <col min="1521" max="1522" width="9.33203125" style="93" bestFit="1" customWidth="1"/>
    <col min="1523" max="1523" width="9.109375" style="93"/>
    <col min="1524" max="1524" width="10.33203125" style="93" bestFit="1" customWidth="1"/>
    <col min="1525" max="1526" width="9.33203125" style="93" bestFit="1" customWidth="1"/>
    <col min="1527" max="1527" width="9.109375" style="93"/>
    <col min="1528" max="1528" width="10.33203125" style="93" bestFit="1" customWidth="1"/>
    <col min="1529" max="1530" width="9.33203125" style="93" bestFit="1" customWidth="1"/>
    <col min="1531" max="1531" width="9.109375" style="93"/>
    <col min="1532" max="1532" width="10.33203125" style="93" bestFit="1" customWidth="1"/>
    <col min="1533" max="1534" width="9.33203125" style="93" bestFit="1" customWidth="1"/>
    <col min="1535" max="1535" width="9.109375" style="93"/>
    <col min="1536" max="1536" width="10.33203125" style="93" bestFit="1" customWidth="1"/>
    <col min="1537" max="1538" width="9.33203125" style="93" bestFit="1" customWidth="1"/>
    <col min="1539" max="1539" width="9.109375" style="93"/>
    <col min="1540" max="1540" width="10.33203125" style="93" bestFit="1" customWidth="1"/>
    <col min="1541" max="1542" width="9.33203125" style="93" bestFit="1" customWidth="1"/>
    <col min="1543" max="1543" width="9.109375" style="93"/>
    <col min="1544" max="1544" width="10.33203125" style="93" bestFit="1" customWidth="1"/>
    <col min="1545" max="1546" width="9.33203125" style="93" bestFit="1" customWidth="1"/>
    <col min="1547" max="1547" width="9.109375" style="93"/>
    <col min="1548" max="1548" width="10.33203125" style="93" bestFit="1" customWidth="1"/>
    <col min="1549" max="1550" width="9.33203125" style="93" bestFit="1" customWidth="1"/>
    <col min="1551" max="1551" width="9.109375" style="93"/>
    <col min="1552" max="1552" width="10.33203125" style="93" bestFit="1" customWidth="1"/>
    <col min="1553" max="1554" width="9.33203125" style="93" bestFit="1" customWidth="1"/>
    <col min="1555" max="1555" width="9.109375" style="93"/>
    <col min="1556" max="1556" width="10.33203125" style="93" bestFit="1" customWidth="1"/>
    <col min="1557" max="1558" width="9.33203125" style="93" bestFit="1" customWidth="1"/>
    <col min="1559" max="1559" width="9.109375" style="93"/>
    <col min="1560" max="1560" width="10.33203125" style="93" bestFit="1" customWidth="1"/>
    <col min="1561" max="1562" width="9.33203125" style="93" bestFit="1" customWidth="1"/>
    <col min="1563" max="1563" width="9.109375" style="93"/>
    <col min="1564" max="1564" width="10.33203125" style="93" bestFit="1" customWidth="1"/>
    <col min="1565" max="1566" width="9.33203125" style="93" bestFit="1" customWidth="1"/>
    <col min="1567" max="1567" width="9.109375" style="93"/>
    <col min="1568" max="1568" width="10.33203125" style="93" bestFit="1" customWidth="1"/>
    <col min="1569" max="1570" width="9.33203125" style="93" bestFit="1" customWidth="1"/>
    <col min="1571" max="1571" width="9.109375" style="93"/>
    <col min="1572" max="1572" width="10.33203125" style="93" bestFit="1" customWidth="1"/>
    <col min="1573" max="1574" width="9.33203125" style="93" bestFit="1" customWidth="1"/>
    <col min="1575" max="1575" width="9.109375" style="93"/>
    <col min="1576" max="1576" width="10.33203125" style="93" bestFit="1" customWidth="1"/>
    <col min="1577" max="1578" width="9.33203125" style="93" bestFit="1" customWidth="1"/>
    <col min="1579" max="1579" width="9.109375" style="93"/>
    <col min="1580" max="1580" width="10.33203125" style="93" bestFit="1" customWidth="1"/>
    <col min="1581" max="1582" width="9.33203125" style="93" bestFit="1" customWidth="1"/>
    <col min="1583" max="1583" width="9.109375" style="93"/>
    <col min="1584" max="1584" width="10.33203125" style="93" bestFit="1" customWidth="1"/>
    <col min="1585" max="1586" width="9.33203125" style="93" bestFit="1" customWidth="1"/>
    <col min="1587" max="1587" width="9.109375" style="93"/>
    <col min="1588" max="1588" width="10.33203125" style="93" bestFit="1" customWidth="1"/>
    <col min="1589" max="1590" width="9.33203125" style="93" bestFit="1" customWidth="1"/>
    <col min="1591" max="1591" width="9.109375" style="93"/>
    <col min="1592" max="1592" width="10.33203125" style="93" bestFit="1" customWidth="1"/>
    <col min="1593" max="1594" width="9.33203125" style="93" bestFit="1" customWidth="1"/>
    <col min="1595" max="1595" width="9.109375" style="93"/>
    <col min="1596" max="1596" width="10.33203125" style="93" bestFit="1" customWidth="1"/>
    <col min="1597" max="1598" width="9.33203125" style="93" bestFit="1" customWidth="1"/>
    <col min="1599" max="1599" width="9.109375" style="93"/>
    <col min="1600" max="1600" width="10.33203125" style="93" bestFit="1" customWidth="1"/>
    <col min="1601" max="1602" width="9.33203125" style="93" bestFit="1" customWidth="1"/>
    <col min="1603" max="1603" width="9.109375" style="93"/>
    <col min="1604" max="1604" width="10.33203125" style="93" bestFit="1" customWidth="1"/>
    <col min="1605" max="1606" width="9.33203125" style="93" bestFit="1" customWidth="1"/>
    <col min="1607" max="1607" width="9.109375" style="93"/>
    <col min="1608" max="1608" width="10.33203125" style="93" bestFit="1" customWidth="1"/>
    <col min="1609" max="1610" width="9.33203125" style="93" bestFit="1" customWidth="1"/>
    <col min="1611" max="1611" width="9.109375" style="93"/>
    <col min="1612" max="1612" width="10.33203125" style="93" bestFit="1" customWidth="1"/>
    <col min="1613" max="1614" width="9.33203125" style="93" bestFit="1" customWidth="1"/>
    <col min="1615" max="1615" width="9.109375" style="93"/>
    <col min="1616" max="1616" width="10.33203125" style="93" bestFit="1" customWidth="1"/>
    <col min="1617" max="1618" width="9.33203125" style="93" bestFit="1" customWidth="1"/>
    <col min="1619" max="1619" width="9.109375" style="93"/>
    <col min="1620" max="1620" width="10.33203125" style="93" bestFit="1" customWidth="1"/>
    <col min="1621" max="1622" width="9.33203125" style="93" bestFit="1" customWidth="1"/>
    <col min="1623" max="1623" width="9.109375" style="93"/>
    <col min="1624" max="1624" width="10.33203125" style="93" bestFit="1" customWidth="1"/>
    <col min="1625" max="1626" width="9.33203125" style="93" bestFit="1" customWidth="1"/>
    <col min="1627" max="1627" width="9.109375" style="93"/>
    <col min="1628" max="1628" width="10.33203125" style="93" bestFit="1" customWidth="1"/>
    <col min="1629" max="1630" width="9.33203125" style="93" bestFit="1" customWidth="1"/>
    <col min="1631" max="1631" width="9.109375" style="93"/>
    <col min="1632" max="1632" width="10.33203125" style="93" bestFit="1" customWidth="1"/>
    <col min="1633" max="1634" width="9.33203125" style="93" bestFit="1" customWidth="1"/>
    <col min="1635" max="1635" width="9.109375" style="93"/>
    <col min="1636" max="1636" width="10.33203125" style="93" bestFit="1" customWidth="1"/>
    <col min="1637" max="1638" width="9.33203125" style="93" bestFit="1" customWidth="1"/>
    <col min="1639" max="1639" width="9.109375" style="93"/>
    <col min="1640" max="1640" width="10.33203125" style="93" bestFit="1" customWidth="1"/>
    <col min="1641" max="1642" width="9.33203125" style="93" bestFit="1" customWidth="1"/>
    <col min="1643" max="1643" width="9.109375" style="93"/>
    <col min="1644" max="1644" width="10.33203125" style="93" bestFit="1" customWidth="1"/>
    <col min="1645" max="1646" width="9.33203125" style="93" bestFit="1" customWidth="1"/>
    <col min="1647" max="1647" width="9.109375" style="93"/>
    <col min="1648" max="1648" width="10.33203125" style="93" bestFit="1" customWidth="1"/>
    <col min="1649" max="1650" width="9.33203125" style="93" bestFit="1" customWidth="1"/>
    <col min="1651" max="1651" width="9.109375" style="93"/>
    <col min="1652" max="1652" width="10.33203125" style="93" bestFit="1" customWidth="1"/>
    <col min="1653" max="1654" width="9.33203125" style="93" bestFit="1" customWidth="1"/>
    <col min="1655" max="1655" width="9.109375" style="93"/>
    <col min="1656" max="1656" width="10.33203125" style="93" bestFit="1" customWidth="1"/>
    <col min="1657" max="1658" width="9.33203125" style="93" bestFit="1" customWidth="1"/>
    <col min="1659" max="1659" width="9.109375" style="93"/>
    <col min="1660" max="1660" width="10.33203125" style="93" bestFit="1" customWidth="1"/>
    <col min="1661" max="1662" width="9.33203125" style="93" bestFit="1" customWidth="1"/>
    <col min="1663" max="1663" width="9.109375" style="93"/>
    <col min="1664" max="1664" width="10.33203125" style="93" bestFit="1" customWidth="1"/>
    <col min="1665" max="1666" width="9.33203125" style="93" bestFit="1" customWidth="1"/>
    <col min="1667" max="1667" width="9.109375" style="93"/>
    <col min="1668" max="1668" width="10.33203125" style="93" bestFit="1" customWidth="1"/>
    <col min="1669" max="1670" width="9.33203125" style="93" bestFit="1" customWidth="1"/>
    <col min="1671" max="1671" width="9.109375" style="93"/>
    <col min="1672" max="1672" width="10.33203125" style="93" bestFit="1" customWidth="1"/>
    <col min="1673" max="1674" width="9.33203125" style="93" bestFit="1" customWidth="1"/>
    <col min="1675" max="1675" width="9.109375" style="93"/>
    <col min="1676" max="1676" width="10.33203125" style="93" bestFit="1" customWidth="1"/>
    <col min="1677" max="1678" width="9.33203125" style="93" bestFit="1" customWidth="1"/>
    <col min="1679" max="1679" width="9.109375" style="93"/>
    <col min="1680" max="1680" width="10.33203125" style="93" bestFit="1" customWidth="1"/>
    <col min="1681" max="1682" width="9.33203125" style="93" bestFit="1" customWidth="1"/>
    <col min="1683" max="1683" width="9.109375" style="93"/>
    <col min="1684" max="1684" width="10.33203125" style="93" bestFit="1" customWidth="1"/>
    <col min="1685" max="1686" width="9.33203125" style="93" bestFit="1" customWidth="1"/>
    <col min="1687" max="1687" width="9.109375" style="93"/>
    <col min="1688" max="1688" width="10.33203125" style="93" bestFit="1" customWidth="1"/>
    <col min="1689" max="1690" width="9.33203125" style="93" bestFit="1" customWidth="1"/>
    <col min="1691" max="1691" width="9.109375" style="93"/>
    <col min="1692" max="1692" width="10.33203125" style="93" bestFit="1" customWidth="1"/>
    <col min="1693" max="1694" width="9.33203125" style="93" bestFit="1" customWidth="1"/>
    <col min="1695" max="1695" width="9.109375" style="93"/>
    <col min="1696" max="1696" width="10.33203125" style="93" bestFit="1" customWidth="1"/>
    <col min="1697" max="1698" width="9.33203125" style="93" bestFit="1" customWidth="1"/>
    <col min="1699" max="1699" width="9.109375" style="93"/>
    <col min="1700" max="1700" width="10.33203125" style="93" bestFit="1" customWidth="1"/>
    <col min="1701" max="1702" width="9.33203125" style="93" bestFit="1" customWidth="1"/>
    <col min="1703" max="1703" width="9.109375" style="93"/>
    <col min="1704" max="1704" width="10.33203125" style="93" bestFit="1" customWidth="1"/>
    <col min="1705" max="1706" width="9.33203125" style="93" bestFit="1" customWidth="1"/>
    <col min="1707" max="1707" width="9.109375" style="93"/>
    <col min="1708" max="1708" width="10.33203125" style="93" bestFit="1" customWidth="1"/>
    <col min="1709" max="1710" width="9.33203125" style="93" bestFit="1" customWidth="1"/>
    <col min="1711" max="1711" width="9.109375" style="93"/>
    <col min="1712" max="1712" width="10.33203125" style="93" bestFit="1" customWidth="1"/>
    <col min="1713" max="1714" width="9.33203125" style="93" bestFit="1" customWidth="1"/>
    <col min="1715" max="1715" width="9.109375" style="93"/>
    <col min="1716" max="1716" width="10.33203125" style="93" bestFit="1" customWidth="1"/>
    <col min="1717" max="1718" width="9.33203125" style="93" bestFit="1" customWidth="1"/>
    <col min="1719" max="1719" width="9.109375" style="93"/>
    <col min="1720" max="1720" width="10.33203125" style="93" bestFit="1" customWidth="1"/>
    <col min="1721" max="1722" width="9.33203125" style="93" bestFit="1" customWidth="1"/>
    <col min="1723" max="1723" width="9.109375" style="93"/>
    <col min="1724" max="1724" width="10.33203125" style="93" bestFit="1" customWidth="1"/>
    <col min="1725" max="1726" width="9.33203125" style="93" bestFit="1" customWidth="1"/>
    <col min="1727" max="1727" width="9.109375" style="93"/>
    <col min="1728" max="1728" width="10.33203125" style="93" bestFit="1" customWidth="1"/>
    <col min="1729" max="1730" width="9.33203125" style="93" bestFit="1" customWidth="1"/>
    <col min="1731" max="1731" width="9.109375" style="93"/>
    <col min="1732" max="1732" width="10.33203125" style="93" bestFit="1" customWidth="1"/>
    <col min="1733" max="1734" width="9.33203125" style="93" bestFit="1" customWidth="1"/>
    <col min="1735" max="1735" width="9.109375" style="93"/>
    <col min="1736" max="1736" width="10.33203125" style="93" bestFit="1" customWidth="1"/>
    <col min="1737" max="1738" width="9.33203125" style="93" bestFit="1" customWidth="1"/>
    <col min="1739" max="1739" width="9.109375" style="93"/>
    <col min="1740" max="1740" width="10.33203125" style="93" bestFit="1" customWidth="1"/>
    <col min="1741" max="1742" width="9.33203125" style="93" bestFit="1" customWidth="1"/>
    <col min="1743" max="1743" width="9.109375" style="93"/>
    <col min="1744" max="1744" width="10.33203125" style="93" bestFit="1" customWidth="1"/>
    <col min="1745" max="1746" width="9.33203125" style="93" bestFit="1" customWidth="1"/>
    <col min="1747" max="1747" width="9.109375" style="93"/>
    <col min="1748" max="1748" width="10.33203125" style="93" bestFit="1" customWidth="1"/>
    <col min="1749" max="1750" width="9.33203125" style="93" bestFit="1" customWidth="1"/>
    <col min="1751" max="1751" width="9.109375" style="93"/>
    <col min="1752" max="1752" width="10.33203125" style="93" bestFit="1" customWidth="1"/>
    <col min="1753" max="1754" width="9.33203125" style="93" bestFit="1" customWidth="1"/>
    <col min="1755" max="1755" width="9.109375" style="93"/>
    <col min="1756" max="1756" width="10.33203125" style="93" bestFit="1" customWidth="1"/>
    <col min="1757" max="1758" width="9.33203125" style="93" bestFit="1" customWidth="1"/>
    <col min="1759" max="1759" width="9.109375" style="93"/>
    <col min="1760" max="1760" width="10.33203125" style="93" bestFit="1" customWidth="1"/>
    <col min="1761" max="1762" width="9.33203125" style="93" bestFit="1" customWidth="1"/>
    <col min="1763" max="1763" width="9.109375" style="93"/>
    <col min="1764" max="1764" width="10.33203125" style="93" bestFit="1" customWidth="1"/>
    <col min="1765" max="1766" width="9.33203125" style="93" bestFit="1" customWidth="1"/>
    <col min="1767" max="1767" width="9.109375" style="93"/>
    <col min="1768" max="1768" width="10.33203125" style="93" bestFit="1" customWidth="1"/>
    <col min="1769" max="1770" width="9.33203125" style="93" bestFit="1" customWidth="1"/>
    <col min="1771" max="1771" width="9.109375" style="93"/>
    <col min="1772" max="1772" width="10.33203125" style="93" bestFit="1" customWidth="1"/>
    <col min="1773" max="1774" width="9.33203125" style="93" bestFit="1" customWidth="1"/>
    <col min="1775" max="1775" width="9.109375" style="93"/>
    <col min="1776" max="1776" width="10.33203125" style="93" bestFit="1" customWidth="1"/>
    <col min="1777" max="1778" width="9.33203125" style="93" bestFit="1" customWidth="1"/>
    <col min="1779" max="1779" width="9.109375" style="93"/>
    <col min="1780" max="1780" width="10.33203125" style="93" bestFit="1" customWidth="1"/>
    <col min="1781" max="1782" width="9.33203125" style="93" bestFit="1" customWidth="1"/>
    <col min="1783" max="1783" width="9.109375" style="93"/>
    <col min="1784" max="1784" width="10.33203125" style="93" bestFit="1" customWidth="1"/>
    <col min="1785" max="1786" width="9.33203125" style="93" bestFit="1" customWidth="1"/>
    <col min="1787" max="1787" width="9.109375" style="93"/>
    <col min="1788" max="1788" width="10.33203125" style="93" bestFit="1" customWidth="1"/>
    <col min="1789" max="1790" width="9.33203125" style="93" bestFit="1" customWidth="1"/>
    <col min="1791" max="1791" width="9.109375" style="93"/>
    <col min="1792" max="1792" width="10.33203125" style="93" bestFit="1" customWidth="1"/>
    <col min="1793" max="1794" width="9.33203125" style="93" bestFit="1" customWidth="1"/>
    <col min="1795" max="1795" width="9.109375" style="93"/>
    <col min="1796" max="1796" width="10.33203125" style="93" bestFit="1" customWidth="1"/>
    <col min="1797" max="1798" width="9.33203125" style="93" bestFit="1" customWidth="1"/>
    <col min="1799" max="1799" width="9.109375" style="93"/>
    <col min="1800" max="1800" width="10.33203125" style="93" bestFit="1" customWidth="1"/>
    <col min="1801" max="1802" width="9.33203125" style="93" bestFit="1" customWidth="1"/>
    <col min="1803" max="1803" width="9.109375" style="93"/>
    <col min="1804" max="1804" width="10.33203125" style="93" bestFit="1" customWidth="1"/>
    <col min="1805" max="1806" width="9.33203125" style="93" bestFit="1" customWidth="1"/>
    <col min="1807" max="1807" width="9.109375" style="93"/>
    <col min="1808" max="1808" width="10.33203125" style="93" bestFit="1" customWidth="1"/>
    <col min="1809" max="1810" width="9.33203125" style="93" bestFit="1" customWidth="1"/>
    <col min="1811" max="1811" width="9.109375" style="93"/>
    <col min="1812" max="1812" width="10.33203125" style="93" bestFit="1" customWidth="1"/>
    <col min="1813" max="1814" width="9.33203125" style="93" bestFit="1" customWidth="1"/>
    <col min="1815" max="1815" width="9.109375" style="93"/>
    <col min="1816" max="1816" width="10.33203125" style="93" bestFit="1" customWidth="1"/>
    <col min="1817" max="1818" width="9.33203125" style="93" bestFit="1" customWidth="1"/>
    <col min="1819" max="1819" width="9.109375" style="93"/>
    <col min="1820" max="1820" width="10.33203125" style="93" bestFit="1" customWidth="1"/>
    <col min="1821" max="1822" width="9.33203125" style="93" bestFit="1" customWidth="1"/>
    <col min="1823" max="1823" width="9.109375" style="93"/>
    <col min="1824" max="1824" width="10.33203125" style="93" bestFit="1" customWidth="1"/>
    <col min="1825" max="1826" width="9.33203125" style="93" bestFit="1" customWidth="1"/>
    <col min="1827" max="1827" width="9.109375" style="93"/>
    <col min="1828" max="1828" width="10.33203125" style="93" bestFit="1" customWidth="1"/>
    <col min="1829" max="1830" width="9.33203125" style="93" bestFit="1" customWidth="1"/>
    <col min="1831" max="1831" width="9.109375" style="93"/>
    <col min="1832" max="1832" width="10.33203125" style="93" bestFit="1" customWidth="1"/>
    <col min="1833" max="1834" width="9.33203125" style="93" bestFit="1" customWidth="1"/>
    <col min="1835" max="1835" width="9.109375" style="93"/>
    <col min="1836" max="1836" width="10.33203125" style="93" bestFit="1" customWidth="1"/>
    <col min="1837" max="1838" width="9.33203125" style="93" bestFit="1" customWidth="1"/>
    <col min="1839" max="1839" width="9.109375" style="93"/>
    <col min="1840" max="1840" width="10.33203125" style="93" bestFit="1" customWidth="1"/>
    <col min="1841" max="1842" width="9.33203125" style="93" bestFit="1" customWidth="1"/>
    <col min="1843" max="1843" width="9.109375" style="93"/>
    <col min="1844" max="1844" width="10.33203125" style="93" bestFit="1" customWidth="1"/>
    <col min="1845" max="1846" width="9.33203125" style="93" bestFit="1" customWidth="1"/>
    <col min="1847" max="1847" width="9.109375" style="93"/>
    <col min="1848" max="1848" width="10.33203125" style="93" bestFit="1" customWidth="1"/>
    <col min="1849" max="1850" width="9.33203125" style="93" bestFit="1" customWidth="1"/>
    <col min="1851" max="1851" width="9.109375" style="93"/>
    <col min="1852" max="1852" width="10.33203125" style="93" bestFit="1" customWidth="1"/>
    <col min="1853" max="1854" width="9.33203125" style="93" bestFit="1" customWidth="1"/>
    <col min="1855" max="1855" width="9.109375" style="93"/>
    <col min="1856" max="1856" width="10.33203125" style="93" bestFit="1" customWidth="1"/>
    <col min="1857" max="1858" width="9.33203125" style="93" bestFit="1" customWidth="1"/>
    <col min="1859" max="1859" width="9.109375" style="93"/>
    <col min="1860" max="1860" width="10.33203125" style="93" bestFit="1" customWidth="1"/>
    <col min="1861" max="1862" width="9.33203125" style="93" bestFit="1" customWidth="1"/>
    <col min="1863" max="1863" width="9.109375" style="93"/>
    <col min="1864" max="1864" width="10.33203125" style="93" bestFit="1" customWidth="1"/>
    <col min="1865" max="1866" width="9.33203125" style="93" bestFit="1" customWidth="1"/>
    <col min="1867" max="1867" width="9.109375" style="93"/>
    <col min="1868" max="1868" width="10.33203125" style="93" bestFit="1" customWidth="1"/>
    <col min="1869" max="1870" width="9.33203125" style="93" bestFit="1" customWidth="1"/>
    <col min="1871" max="1871" width="9.109375" style="93"/>
    <col min="1872" max="1872" width="10.33203125" style="93" bestFit="1" customWidth="1"/>
    <col min="1873" max="1874" width="9.33203125" style="93" bestFit="1" customWidth="1"/>
    <col min="1875" max="1875" width="9.109375" style="93"/>
    <col min="1876" max="1876" width="10.33203125" style="93" bestFit="1" customWidth="1"/>
    <col min="1877" max="1878" width="9.33203125" style="93" bestFit="1" customWidth="1"/>
    <col min="1879" max="1879" width="9.109375" style="93"/>
    <col min="1880" max="1880" width="10.33203125" style="93" bestFit="1" customWidth="1"/>
    <col min="1881" max="1882" width="9.33203125" style="93" bestFit="1" customWidth="1"/>
    <col min="1883" max="1883" width="9.109375" style="93"/>
    <col min="1884" max="1884" width="10.33203125" style="93" bestFit="1" customWidth="1"/>
    <col min="1885" max="1886" width="9.33203125" style="93" bestFit="1" customWidth="1"/>
    <col min="1887" max="1887" width="9.109375" style="93"/>
    <col min="1888" max="1888" width="10.33203125" style="93" bestFit="1" customWidth="1"/>
    <col min="1889" max="1890" width="9.33203125" style="93" bestFit="1" customWidth="1"/>
    <col min="1891" max="1891" width="9.109375" style="93"/>
    <col min="1892" max="1892" width="10.33203125" style="93" bestFit="1" customWidth="1"/>
    <col min="1893" max="1894" width="9.33203125" style="93" bestFit="1" customWidth="1"/>
    <col min="1895" max="1895" width="9.109375" style="93"/>
    <col min="1896" max="1896" width="10.33203125" style="93" bestFit="1" customWidth="1"/>
    <col min="1897" max="1898" width="9.33203125" style="93" bestFit="1" customWidth="1"/>
    <col min="1899" max="1899" width="9.109375" style="93"/>
    <col min="1900" max="1900" width="10.33203125" style="93" bestFit="1" customWidth="1"/>
    <col min="1901" max="1902" width="9.33203125" style="93" bestFit="1" customWidth="1"/>
    <col min="1903" max="1903" width="9.109375" style="93"/>
    <col min="1904" max="1904" width="10.33203125" style="93" bestFit="1" customWidth="1"/>
    <col min="1905" max="1906" width="9.33203125" style="93" bestFit="1" customWidth="1"/>
    <col min="1907" max="1907" width="9.109375" style="93"/>
    <col min="1908" max="1908" width="10.33203125" style="93" bestFit="1" customWidth="1"/>
    <col min="1909" max="1910" width="9.33203125" style="93" bestFit="1" customWidth="1"/>
    <col min="1911" max="1911" width="9.109375" style="93"/>
    <col min="1912" max="1912" width="10.33203125" style="93" bestFit="1" customWidth="1"/>
    <col min="1913" max="1914" width="9.33203125" style="93" bestFit="1" customWidth="1"/>
    <col min="1915" max="1915" width="9.109375" style="93"/>
    <col min="1916" max="1916" width="10.33203125" style="93" bestFit="1" customWidth="1"/>
    <col min="1917" max="1918" width="9.33203125" style="93" bestFit="1" customWidth="1"/>
    <col min="1919" max="1919" width="9.109375" style="93"/>
    <col min="1920" max="1920" width="10.33203125" style="93" bestFit="1" customWidth="1"/>
    <col min="1921" max="1922" width="9.33203125" style="93" bestFit="1" customWidth="1"/>
    <col min="1923" max="1923" width="9.109375" style="93"/>
    <col min="1924" max="1924" width="10.33203125" style="93" bestFit="1" customWidth="1"/>
    <col min="1925" max="1926" width="9.33203125" style="93" bestFit="1" customWidth="1"/>
    <col min="1927" max="1927" width="9.109375" style="93"/>
    <col min="1928" max="1928" width="10.33203125" style="93" bestFit="1" customWidth="1"/>
    <col min="1929" max="1930" width="9.33203125" style="93" bestFit="1" customWidth="1"/>
    <col min="1931" max="1931" width="9.109375" style="93"/>
    <col min="1932" max="1932" width="10.33203125" style="93" bestFit="1" customWidth="1"/>
    <col min="1933" max="1934" width="9.33203125" style="93" bestFit="1" customWidth="1"/>
    <col min="1935" max="1935" width="9.109375" style="93"/>
    <col min="1936" max="1936" width="10.33203125" style="93" bestFit="1" customWidth="1"/>
    <col min="1937" max="1938" width="9.33203125" style="93" bestFit="1" customWidth="1"/>
    <col min="1939" max="1939" width="9.109375" style="93"/>
    <col min="1940" max="1940" width="10.33203125" style="93" bestFit="1" customWidth="1"/>
    <col min="1941" max="1942" width="9.33203125" style="93" bestFit="1" customWidth="1"/>
    <col min="1943" max="1943" width="9.109375" style="93"/>
    <col min="1944" max="1944" width="10.33203125" style="93" bestFit="1" customWidth="1"/>
    <col min="1945" max="1946" width="9.33203125" style="93" bestFit="1" customWidth="1"/>
    <col min="1947" max="1947" width="9.109375" style="93"/>
    <col min="1948" max="1948" width="10.33203125" style="93" bestFit="1" customWidth="1"/>
    <col min="1949" max="1950" width="9.33203125" style="93" bestFit="1" customWidth="1"/>
    <col min="1951" max="1951" width="9.109375" style="93"/>
    <col min="1952" max="1952" width="10.33203125" style="93" bestFit="1" customWidth="1"/>
    <col min="1953" max="1954" width="9.33203125" style="93" bestFit="1" customWidth="1"/>
    <col min="1955" max="1955" width="9.109375" style="93"/>
    <col min="1956" max="1956" width="10.33203125" style="93" bestFit="1" customWidth="1"/>
    <col min="1957" max="1958" width="9.33203125" style="93" bestFit="1" customWidth="1"/>
    <col min="1959" max="1959" width="9.109375" style="93"/>
    <col min="1960" max="1960" width="10.33203125" style="93" bestFit="1" customWidth="1"/>
    <col min="1961" max="1962" width="9.33203125" style="93" bestFit="1" customWidth="1"/>
    <col min="1963" max="1963" width="9.109375" style="93"/>
    <col min="1964" max="1964" width="10.33203125" style="93" bestFit="1" customWidth="1"/>
    <col min="1965" max="1966" width="9.33203125" style="93" bestFit="1" customWidth="1"/>
    <col min="1967" max="1967" width="9.109375" style="93"/>
    <col min="1968" max="1968" width="10.33203125" style="93" bestFit="1" customWidth="1"/>
    <col min="1969" max="1970" width="9.33203125" style="93" bestFit="1" customWidth="1"/>
    <col min="1971" max="1971" width="9.109375" style="93"/>
    <col min="1972" max="1972" width="10.33203125" style="93" bestFit="1" customWidth="1"/>
    <col min="1973" max="1974" width="9.33203125" style="93" bestFit="1" customWidth="1"/>
    <col min="1975" max="1975" width="9.109375" style="93"/>
    <col min="1976" max="1976" width="10.33203125" style="93" bestFit="1" customWidth="1"/>
    <col min="1977" max="1978" width="9.33203125" style="93" bestFit="1" customWidth="1"/>
    <col min="1979" max="1979" width="9.109375" style="93"/>
    <col min="1980" max="1980" width="10.33203125" style="93" bestFit="1" customWidth="1"/>
    <col min="1981" max="1982" width="9.33203125" style="93" bestFit="1" customWidth="1"/>
    <col min="1983" max="1983" width="9.109375" style="93"/>
    <col min="1984" max="1984" width="10.33203125" style="93" bestFit="1" customWidth="1"/>
    <col min="1985" max="1986" width="9.33203125" style="93" bestFit="1" customWidth="1"/>
    <col min="1987" max="1987" width="9.109375" style="93"/>
    <col min="1988" max="1988" width="10.33203125" style="93" bestFit="1" customWidth="1"/>
    <col min="1989" max="1990" width="9.33203125" style="93" bestFit="1" customWidth="1"/>
    <col min="1991" max="1991" width="9.109375" style="93"/>
    <col min="1992" max="1992" width="10.33203125" style="93" bestFit="1" customWidth="1"/>
    <col min="1993" max="1994" width="9.33203125" style="93" bestFit="1" customWidth="1"/>
    <col min="1995" max="1995" width="9.109375" style="93"/>
    <col min="1996" max="1996" width="10.33203125" style="93" bestFit="1" customWidth="1"/>
    <col min="1997" max="1998" width="9.33203125" style="93" bestFit="1" customWidth="1"/>
    <col min="1999" max="1999" width="9.109375" style="93"/>
    <col min="2000" max="2000" width="10.33203125" style="93" bestFit="1" customWidth="1"/>
    <col min="2001" max="2002" width="9.33203125" style="93" bestFit="1" customWidth="1"/>
    <col min="2003" max="2003" width="9.109375" style="93"/>
    <col min="2004" max="2004" width="10.33203125" style="93" bestFit="1" customWidth="1"/>
    <col min="2005" max="2006" width="9.33203125" style="93" bestFit="1" customWidth="1"/>
    <col min="2007" max="2007" width="9.109375" style="93"/>
    <col min="2008" max="2008" width="10.33203125" style="93" bestFit="1" customWidth="1"/>
    <col min="2009" max="2010" width="9.33203125" style="93" bestFit="1" customWidth="1"/>
    <col min="2011" max="2011" width="9.109375" style="93"/>
    <col min="2012" max="2012" width="10.33203125" style="93" bestFit="1" customWidth="1"/>
    <col min="2013" max="2014" width="9.33203125" style="93" bestFit="1" customWidth="1"/>
    <col min="2015" max="2015" width="9.109375" style="93"/>
    <col min="2016" max="2016" width="10.33203125" style="93" bestFit="1" customWidth="1"/>
    <col min="2017" max="2018" width="9.33203125" style="93" bestFit="1" customWidth="1"/>
    <col min="2019" max="2019" width="9.109375" style="93"/>
    <col min="2020" max="2020" width="10.33203125" style="93" bestFit="1" customWidth="1"/>
    <col min="2021" max="2022" width="9.33203125" style="93" bestFit="1" customWidth="1"/>
    <col min="2023" max="2023" width="9.109375" style="93"/>
    <col min="2024" max="2024" width="10.33203125" style="93" bestFit="1" customWidth="1"/>
    <col min="2025" max="2026" width="9.33203125" style="93" bestFit="1" customWidth="1"/>
    <col min="2027" max="2027" width="9.109375" style="93"/>
    <col min="2028" max="2028" width="10.33203125" style="93" bestFit="1" customWidth="1"/>
    <col min="2029" max="2030" width="9.33203125" style="93" bestFit="1" customWidth="1"/>
    <col min="2031" max="2031" width="9.109375" style="93"/>
    <col min="2032" max="2032" width="10.33203125" style="93" bestFit="1" customWidth="1"/>
    <col min="2033" max="2034" width="9.33203125" style="93" bestFit="1" customWidth="1"/>
    <col min="2035" max="2035" width="9.109375" style="93"/>
    <col min="2036" max="2036" width="10.33203125" style="93" bestFit="1" customWidth="1"/>
    <col min="2037" max="2038" width="9.33203125" style="93" bestFit="1" customWidth="1"/>
    <col min="2039" max="2039" width="9.109375" style="93"/>
    <col min="2040" max="2040" width="10.33203125" style="93" bestFit="1" customWidth="1"/>
    <col min="2041" max="2042" width="9.33203125" style="93" bestFit="1" customWidth="1"/>
    <col min="2043" max="2043" width="9.109375" style="93"/>
    <col min="2044" max="2044" width="10.33203125" style="93" bestFit="1" customWidth="1"/>
    <col min="2045" max="2046" width="9.33203125" style="93" bestFit="1" customWidth="1"/>
    <col min="2047" max="2047" width="9.109375" style="93"/>
    <col min="2048" max="2048" width="10.33203125" style="93" bestFit="1" customWidth="1"/>
    <col min="2049" max="2050" width="9.33203125" style="93" bestFit="1" customWidth="1"/>
    <col min="2051" max="2051" width="9.109375" style="93"/>
    <col min="2052" max="2052" width="10.33203125" style="93" bestFit="1" customWidth="1"/>
    <col min="2053" max="2054" width="9.33203125" style="93" bestFit="1" customWidth="1"/>
    <col min="2055" max="2055" width="9.109375" style="93"/>
    <col min="2056" max="2056" width="10.33203125" style="93" bestFit="1" customWidth="1"/>
    <col min="2057" max="2058" width="9.33203125" style="93" bestFit="1" customWidth="1"/>
    <col min="2059" max="2059" width="9.109375" style="93"/>
    <col min="2060" max="2060" width="10.33203125" style="93" bestFit="1" customWidth="1"/>
    <col min="2061" max="2062" width="9.33203125" style="93" bestFit="1" customWidth="1"/>
    <col min="2063" max="2063" width="9.109375" style="93"/>
    <col min="2064" max="2064" width="10.33203125" style="93" bestFit="1" customWidth="1"/>
    <col min="2065" max="2066" width="9.33203125" style="93" bestFit="1" customWidth="1"/>
    <col min="2067" max="2067" width="9.109375" style="93"/>
    <col min="2068" max="2068" width="10.33203125" style="93" bestFit="1" customWidth="1"/>
    <col min="2069" max="2070" width="9.33203125" style="93" bestFit="1" customWidth="1"/>
    <col min="2071" max="2071" width="9.109375" style="93"/>
    <col min="2072" max="2072" width="10.33203125" style="93" bestFit="1" customWidth="1"/>
    <col min="2073" max="2074" width="9.33203125" style="93" bestFit="1" customWidth="1"/>
    <col min="2075" max="2075" width="9.109375" style="93"/>
    <col min="2076" max="2076" width="10.33203125" style="93" bestFit="1" customWidth="1"/>
    <col min="2077" max="2078" width="9.33203125" style="93" bestFit="1" customWidth="1"/>
    <col min="2079" max="2079" width="9.109375" style="93"/>
    <col min="2080" max="2080" width="10.33203125" style="93" bestFit="1" customWidth="1"/>
    <col min="2081" max="2082" width="9.33203125" style="93" bestFit="1" customWidth="1"/>
    <col min="2083" max="2083" width="9.109375" style="93"/>
    <col min="2084" max="2084" width="10.33203125" style="93" bestFit="1" customWidth="1"/>
    <col min="2085" max="2086" width="9.33203125" style="93" bestFit="1" customWidth="1"/>
    <col min="2087" max="2087" width="9.109375" style="93"/>
    <col min="2088" max="2088" width="10.33203125" style="93" bestFit="1" customWidth="1"/>
    <col min="2089" max="2090" width="9.33203125" style="93" bestFit="1" customWidth="1"/>
    <col min="2091" max="2091" width="9.109375" style="93"/>
    <col min="2092" max="2092" width="10.33203125" style="93" bestFit="1" customWidth="1"/>
    <col min="2093" max="2094" width="9.33203125" style="93" bestFit="1" customWidth="1"/>
    <col min="2095" max="2095" width="9.109375" style="93"/>
    <col min="2096" max="2096" width="10.33203125" style="93" bestFit="1" customWidth="1"/>
    <col min="2097" max="2098" width="9.33203125" style="93" bestFit="1" customWidth="1"/>
    <col min="2099" max="2099" width="9.109375" style="93"/>
    <col min="2100" max="2100" width="10.33203125" style="93" bestFit="1" customWidth="1"/>
    <col min="2101" max="2102" width="9.33203125" style="93" bestFit="1" customWidth="1"/>
    <col min="2103" max="2103" width="9.109375" style="93"/>
    <col min="2104" max="2104" width="10.33203125" style="93" bestFit="1" customWidth="1"/>
    <col min="2105" max="2106" width="9.33203125" style="93" bestFit="1" customWidth="1"/>
    <col min="2107" max="2107" width="9.109375" style="93"/>
    <col min="2108" max="2108" width="10.33203125" style="93" bestFit="1" customWidth="1"/>
    <col min="2109" max="2110" width="9.33203125" style="93" bestFit="1" customWidth="1"/>
    <col min="2111" max="2111" width="9.109375" style="93"/>
    <col min="2112" max="2112" width="10.33203125" style="93" bestFit="1" customWidth="1"/>
    <col min="2113" max="2114" width="9.33203125" style="93" bestFit="1" customWidth="1"/>
    <col min="2115" max="2115" width="9.109375" style="93"/>
    <col min="2116" max="2116" width="10.33203125" style="93" bestFit="1" customWidth="1"/>
    <col min="2117" max="2118" width="9.33203125" style="93" bestFit="1" customWidth="1"/>
    <col min="2119" max="2119" width="9.109375" style="93"/>
    <col min="2120" max="2120" width="10.33203125" style="93" bestFit="1" customWidth="1"/>
    <col min="2121" max="2122" width="9.33203125" style="93" bestFit="1" customWidth="1"/>
    <col min="2123" max="2123" width="9.109375" style="93"/>
    <col min="2124" max="2124" width="10.33203125" style="93" bestFit="1" customWidth="1"/>
    <col min="2125" max="2126" width="9.33203125" style="93" bestFit="1" customWidth="1"/>
    <col min="2127" max="2127" width="9.109375" style="93"/>
    <col min="2128" max="2128" width="10.33203125" style="93" bestFit="1" customWidth="1"/>
    <col min="2129" max="2130" width="9.33203125" style="93" bestFit="1" customWidth="1"/>
    <col min="2131" max="2131" width="9.109375" style="93"/>
    <col min="2132" max="2132" width="10.33203125" style="93" bestFit="1" customWidth="1"/>
    <col min="2133" max="2134" width="9.33203125" style="93" bestFit="1" customWidth="1"/>
    <col min="2135" max="2135" width="9.109375" style="93"/>
    <col min="2136" max="2136" width="10.33203125" style="93" bestFit="1" customWidth="1"/>
    <col min="2137" max="2138" width="9.33203125" style="93" bestFit="1" customWidth="1"/>
    <col min="2139" max="2139" width="9.109375" style="93"/>
    <col min="2140" max="2140" width="10.33203125" style="93" bestFit="1" customWidth="1"/>
    <col min="2141" max="2142" width="9.33203125" style="93" bestFit="1" customWidth="1"/>
    <col min="2143" max="2143" width="9.109375" style="93"/>
    <col min="2144" max="2144" width="10.33203125" style="93" bestFit="1" customWidth="1"/>
    <col min="2145" max="2146" width="9.33203125" style="93" bestFit="1" customWidth="1"/>
    <col min="2147" max="2147" width="9.109375" style="93"/>
    <col min="2148" max="2148" width="10.33203125" style="93" bestFit="1" customWidth="1"/>
    <col min="2149" max="2150" width="9.33203125" style="93" bestFit="1" customWidth="1"/>
    <col min="2151" max="2151" width="9.109375" style="93"/>
    <col min="2152" max="2152" width="10.33203125" style="93" bestFit="1" customWidth="1"/>
    <col min="2153" max="2154" width="9.33203125" style="93" bestFit="1" customWidth="1"/>
    <col min="2155" max="2155" width="9.109375" style="93"/>
    <col min="2156" max="2156" width="10.33203125" style="93" bestFit="1" customWidth="1"/>
    <col min="2157" max="2158" width="9.33203125" style="93" bestFit="1" customWidth="1"/>
    <col min="2159" max="2159" width="9.109375" style="93"/>
    <col min="2160" max="2160" width="10.33203125" style="93" bestFit="1" customWidth="1"/>
    <col min="2161" max="2162" width="9.33203125" style="93" bestFit="1" customWidth="1"/>
    <col min="2163" max="2163" width="9.109375" style="93"/>
    <col min="2164" max="2164" width="10.33203125" style="93" bestFit="1" customWidth="1"/>
    <col min="2165" max="2166" width="9.33203125" style="93" bestFit="1" customWidth="1"/>
    <col min="2167" max="2167" width="9.109375" style="93"/>
    <col min="2168" max="2168" width="10.33203125" style="93" bestFit="1" customWidth="1"/>
    <col min="2169" max="2170" width="9.33203125" style="93" bestFit="1" customWidth="1"/>
    <col min="2171" max="2171" width="9.109375" style="93"/>
    <col min="2172" max="2172" width="10.33203125" style="93" bestFit="1" customWidth="1"/>
    <col min="2173" max="2174" width="9.33203125" style="93" bestFit="1" customWidth="1"/>
    <col min="2175" max="2175" width="9.109375" style="93"/>
    <col min="2176" max="2176" width="10.33203125" style="93" bestFit="1" customWidth="1"/>
    <col min="2177" max="2178" width="9.33203125" style="93" bestFit="1" customWidth="1"/>
    <col min="2179" max="2179" width="9.109375" style="93"/>
    <col min="2180" max="2180" width="10.33203125" style="93" bestFit="1" customWidth="1"/>
    <col min="2181" max="2182" width="9.33203125" style="93" bestFit="1" customWidth="1"/>
    <col min="2183" max="2183" width="9.109375" style="93"/>
    <col min="2184" max="2184" width="10.33203125" style="93" bestFit="1" customWidth="1"/>
    <col min="2185" max="2186" width="9.33203125" style="93" bestFit="1" customWidth="1"/>
    <col min="2187" max="2187" width="9.109375" style="93"/>
    <col min="2188" max="2188" width="10.33203125" style="93" bestFit="1" customWidth="1"/>
    <col min="2189" max="2190" width="9.33203125" style="93" bestFit="1" customWidth="1"/>
    <col min="2191" max="2191" width="9.109375" style="93"/>
    <col min="2192" max="2192" width="10.33203125" style="93" bestFit="1" customWidth="1"/>
    <col min="2193" max="2194" width="9.33203125" style="93" bestFit="1" customWidth="1"/>
    <col min="2195" max="2195" width="9.109375" style="93"/>
    <col min="2196" max="2196" width="10.33203125" style="93" bestFit="1" customWidth="1"/>
    <col min="2197" max="2198" width="9.33203125" style="93" bestFit="1" customWidth="1"/>
    <col min="2199" max="2199" width="9.109375" style="93"/>
    <col min="2200" max="2200" width="10.33203125" style="93" bestFit="1" customWidth="1"/>
    <col min="2201" max="2202" width="9.33203125" style="93" bestFit="1" customWidth="1"/>
    <col min="2203" max="2203" width="9.109375" style="93"/>
    <col min="2204" max="2204" width="10.33203125" style="93" bestFit="1" customWidth="1"/>
    <col min="2205" max="2206" width="9.33203125" style="93" bestFit="1" customWidth="1"/>
    <col min="2207" max="2207" width="9.109375" style="93"/>
    <col min="2208" max="2208" width="10.33203125" style="93" bestFit="1" customWidth="1"/>
    <col min="2209" max="2210" width="9.33203125" style="93" bestFit="1" customWidth="1"/>
    <col min="2211" max="2211" width="9.109375" style="93"/>
    <col min="2212" max="2212" width="10.33203125" style="93" bestFit="1" customWidth="1"/>
    <col min="2213" max="2214" width="9.33203125" style="93" bestFit="1" customWidth="1"/>
    <col min="2215" max="2215" width="9.109375" style="93"/>
    <col min="2216" max="2216" width="10.33203125" style="93" bestFit="1" customWidth="1"/>
    <col min="2217" max="2218" width="9.33203125" style="93" bestFit="1" customWidth="1"/>
    <col min="2219" max="2219" width="9.109375" style="93"/>
    <col min="2220" max="2220" width="10.33203125" style="93" bestFit="1" customWidth="1"/>
    <col min="2221" max="2222" width="9.33203125" style="93" bestFit="1" customWidth="1"/>
    <col min="2223" max="2223" width="9.109375" style="93"/>
    <col min="2224" max="2224" width="10.33203125" style="93" bestFit="1" customWidth="1"/>
    <col min="2225" max="2226" width="9.33203125" style="93" bestFit="1" customWidth="1"/>
    <col min="2227" max="2227" width="9.109375" style="93"/>
    <col min="2228" max="2228" width="10.33203125" style="93" bestFit="1" customWidth="1"/>
    <col min="2229" max="2230" width="9.33203125" style="93" bestFit="1" customWidth="1"/>
    <col min="2231" max="2231" width="9.109375" style="93"/>
    <col min="2232" max="2232" width="10.33203125" style="93" bestFit="1" customWidth="1"/>
    <col min="2233" max="2234" width="9.33203125" style="93" bestFit="1" customWidth="1"/>
    <col min="2235" max="2235" width="9.109375" style="93"/>
    <col min="2236" max="2236" width="10.33203125" style="93" bestFit="1" customWidth="1"/>
    <col min="2237" max="2238" width="9.33203125" style="93" bestFit="1" customWidth="1"/>
    <col min="2239" max="2239" width="9.109375" style="93"/>
    <col min="2240" max="2240" width="10.33203125" style="93" bestFit="1" customWidth="1"/>
    <col min="2241" max="2242" width="9.33203125" style="93" bestFit="1" customWidth="1"/>
    <col min="2243" max="2243" width="9.109375" style="93"/>
    <col min="2244" max="2244" width="10.33203125" style="93" bestFit="1" customWidth="1"/>
    <col min="2245" max="2246" width="9.33203125" style="93" bestFit="1" customWidth="1"/>
    <col min="2247" max="2247" width="9.109375" style="93"/>
    <col min="2248" max="2248" width="10.33203125" style="93" bestFit="1" customWidth="1"/>
    <col min="2249" max="2250" width="9.33203125" style="93" bestFit="1" customWidth="1"/>
    <col min="2251" max="2251" width="9.109375" style="93"/>
    <col min="2252" max="2252" width="10.33203125" style="93" bestFit="1" customWidth="1"/>
    <col min="2253" max="2254" width="9.33203125" style="93" bestFit="1" customWidth="1"/>
    <col min="2255" max="2255" width="9.109375" style="93"/>
    <col min="2256" max="2256" width="10.33203125" style="93" bestFit="1" customWidth="1"/>
    <col min="2257" max="2258" width="9.33203125" style="93" bestFit="1" customWidth="1"/>
    <col min="2259" max="2259" width="9.109375" style="93"/>
    <col min="2260" max="2260" width="10.33203125" style="93" bestFit="1" customWidth="1"/>
    <col min="2261" max="2262" width="9.33203125" style="93" bestFit="1" customWidth="1"/>
    <col min="2263" max="2263" width="9.109375" style="93"/>
    <col min="2264" max="2264" width="10.33203125" style="93" bestFit="1" customWidth="1"/>
    <col min="2265" max="2266" width="9.33203125" style="93" bestFit="1" customWidth="1"/>
    <col min="2267" max="2267" width="9.109375" style="93"/>
    <col min="2268" max="2268" width="10.33203125" style="93" bestFit="1" customWidth="1"/>
    <col min="2269" max="2270" width="9.33203125" style="93" bestFit="1" customWidth="1"/>
    <col min="2271" max="2271" width="9.109375" style="93"/>
    <col min="2272" max="2272" width="10.33203125" style="93" bestFit="1" customWidth="1"/>
    <col min="2273" max="2274" width="9.33203125" style="93" bestFit="1" customWidth="1"/>
    <col min="2275" max="2275" width="9.109375" style="93"/>
    <col min="2276" max="2276" width="10.33203125" style="93" bestFit="1" customWidth="1"/>
    <col min="2277" max="2278" width="9.33203125" style="93" bestFit="1" customWidth="1"/>
    <col min="2279" max="2279" width="9.109375" style="93"/>
    <col min="2280" max="2280" width="10.33203125" style="93" bestFit="1" customWidth="1"/>
    <col min="2281" max="2282" width="9.33203125" style="93" bestFit="1" customWidth="1"/>
    <col min="2283" max="2283" width="9.109375" style="93"/>
    <col min="2284" max="2284" width="10.33203125" style="93" bestFit="1" customWidth="1"/>
    <col min="2285" max="2286" width="9.33203125" style="93" bestFit="1" customWidth="1"/>
    <col min="2287" max="2287" width="9.109375" style="93"/>
    <col min="2288" max="2288" width="10.33203125" style="93" bestFit="1" customWidth="1"/>
    <col min="2289" max="2290" width="9.33203125" style="93" bestFit="1" customWidth="1"/>
    <col min="2291" max="2291" width="9.109375" style="93"/>
    <col min="2292" max="2292" width="10.33203125" style="93" bestFit="1" customWidth="1"/>
    <col min="2293" max="2294" width="9.33203125" style="93" bestFit="1" customWidth="1"/>
    <col min="2295" max="2295" width="9.109375" style="93"/>
    <col min="2296" max="2296" width="10.33203125" style="93" bestFit="1" customWidth="1"/>
    <col min="2297" max="2298" width="9.33203125" style="93" bestFit="1" customWidth="1"/>
    <col min="2299" max="2299" width="9.109375" style="93"/>
    <col min="2300" max="2300" width="10.33203125" style="93" bestFit="1" customWidth="1"/>
    <col min="2301" max="2302" width="9.33203125" style="93" bestFit="1" customWidth="1"/>
    <col min="2303" max="2303" width="9.109375" style="93"/>
    <col min="2304" max="2304" width="10.33203125" style="93" bestFit="1" customWidth="1"/>
    <col min="2305" max="2306" width="9.33203125" style="93" bestFit="1" customWidth="1"/>
    <col min="2307" max="2307" width="9.109375" style="93"/>
    <col min="2308" max="2308" width="10.33203125" style="93" bestFit="1" customWidth="1"/>
    <col min="2309" max="2310" width="9.33203125" style="93" bestFit="1" customWidth="1"/>
    <col min="2311" max="2311" width="9.109375" style="93"/>
    <col min="2312" max="2312" width="10.33203125" style="93" bestFit="1" customWidth="1"/>
    <col min="2313" max="2314" width="9.33203125" style="93" bestFit="1" customWidth="1"/>
    <col min="2315" max="2315" width="9.109375" style="93"/>
    <col min="2316" max="2316" width="10.33203125" style="93" bestFit="1" customWidth="1"/>
    <col min="2317" max="2318" width="9.33203125" style="93" bestFit="1" customWidth="1"/>
    <col min="2319" max="2319" width="9.109375" style="93"/>
    <col min="2320" max="2320" width="10.33203125" style="93" bestFit="1" customWidth="1"/>
    <col min="2321" max="2322" width="9.33203125" style="93" bestFit="1" customWidth="1"/>
    <col min="2323" max="2323" width="9.109375" style="93"/>
    <col min="2324" max="2324" width="10.33203125" style="93" bestFit="1" customWidth="1"/>
    <col min="2325" max="2326" width="9.33203125" style="93" bestFit="1" customWidth="1"/>
    <col min="2327" max="2327" width="9.109375" style="93"/>
    <col min="2328" max="2328" width="10.33203125" style="93" bestFit="1" customWidth="1"/>
    <col min="2329" max="2330" width="9.33203125" style="93" bestFit="1" customWidth="1"/>
    <col min="2331" max="2331" width="9.109375" style="93"/>
    <col min="2332" max="2332" width="10.33203125" style="93" bestFit="1" customWidth="1"/>
    <col min="2333" max="2334" width="9.33203125" style="93" bestFit="1" customWidth="1"/>
    <col min="2335" max="2335" width="9.109375" style="93"/>
    <col min="2336" max="2336" width="10.33203125" style="93" bestFit="1" customWidth="1"/>
    <col min="2337" max="2338" width="9.33203125" style="93" bestFit="1" customWidth="1"/>
    <col min="2339" max="2339" width="9.109375" style="93"/>
    <col min="2340" max="2340" width="10.33203125" style="93" bestFit="1" customWidth="1"/>
    <col min="2341" max="2342" width="9.33203125" style="93" bestFit="1" customWidth="1"/>
    <col min="2343" max="2343" width="9.109375" style="93"/>
    <col min="2344" max="2344" width="10.33203125" style="93" bestFit="1" customWidth="1"/>
    <col min="2345" max="2346" width="9.33203125" style="93" bestFit="1" customWidth="1"/>
    <col min="2347" max="2347" width="9.109375" style="93"/>
    <col min="2348" max="2348" width="10.33203125" style="93" bestFit="1" customWidth="1"/>
    <col min="2349" max="2350" width="9.33203125" style="93" bestFit="1" customWidth="1"/>
    <col min="2351" max="2351" width="9.109375" style="93"/>
    <col min="2352" max="2352" width="10.33203125" style="93" bestFit="1" customWidth="1"/>
    <col min="2353" max="2354" width="9.33203125" style="93" bestFit="1" customWidth="1"/>
    <col min="2355" max="2355" width="9.109375" style="93"/>
    <col min="2356" max="2356" width="10.33203125" style="93" bestFit="1" customWidth="1"/>
    <col min="2357" max="2358" width="9.33203125" style="93" bestFit="1" customWidth="1"/>
    <col min="2359" max="2359" width="9.109375" style="93"/>
    <col min="2360" max="2360" width="10.33203125" style="93" bestFit="1" customWidth="1"/>
    <col min="2361" max="2362" width="9.33203125" style="93" bestFit="1" customWidth="1"/>
    <col min="2363" max="2363" width="9.109375" style="93"/>
    <col min="2364" max="2364" width="10.33203125" style="93" bestFit="1" customWidth="1"/>
    <col min="2365" max="2366" width="9.33203125" style="93" bestFit="1" customWidth="1"/>
    <col min="2367" max="2367" width="9.109375" style="93"/>
    <col min="2368" max="2368" width="10.33203125" style="93" bestFit="1" customWidth="1"/>
    <col min="2369" max="2370" width="9.33203125" style="93" bestFit="1" customWidth="1"/>
    <col min="2371" max="2371" width="9.109375" style="93"/>
    <col min="2372" max="2372" width="10.33203125" style="93" bestFit="1" customWidth="1"/>
    <col min="2373" max="2374" width="9.33203125" style="93" bestFit="1" customWidth="1"/>
    <col min="2375" max="2375" width="9.109375" style="93"/>
    <col min="2376" max="2376" width="10.33203125" style="93" bestFit="1" customWidth="1"/>
    <col min="2377" max="2378" width="9.33203125" style="93" bestFit="1" customWidth="1"/>
    <col min="2379" max="2379" width="9.109375" style="93"/>
    <col min="2380" max="2380" width="10.33203125" style="93" bestFit="1" customWidth="1"/>
    <col min="2381" max="2382" width="9.33203125" style="93" bestFit="1" customWidth="1"/>
    <col min="2383" max="2383" width="9.109375" style="93"/>
    <col min="2384" max="2384" width="10.33203125" style="93" bestFit="1" customWidth="1"/>
    <col min="2385" max="2386" width="9.33203125" style="93" bestFit="1" customWidth="1"/>
    <col min="2387" max="2387" width="9.109375" style="93"/>
    <col min="2388" max="2388" width="10.33203125" style="93" bestFit="1" customWidth="1"/>
    <col min="2389" max="2390" width="9.33203125" style="93" bestFit="1" customWidth="1"/>
    <col min="2391" max="2391" width="9.109375" style="93"/>
    <col min="2392" max="2392" width="10.33203125" style="93" bestFit="1" customWidth="1"/>
    <col min="2393" max="2394" width="9.33203125" style="93" bestFit="1" customWidth="1"/>
    <col min="2395" max="2395" width="9.109375" style="93"/>
    <col min="2396" max="2396" width="10.33203125" style="93" bestFit="1" customWidth="1"/>
    <col min="2397" max="2398" width="9.33203125" style="93" bestFit="1" customWidth="1"/>
    <col min="2399" max="2399" width="9.109375" style="93"/>
    <col min="2400" max="2400" width="10.33203125" style="93" bestFit="1" customWidth="1"/>
    <col min="2401" max="2402" width="9.33203125" style="93" bestFit="1" customWidth="1"/>
    <col min="2403" max="2403" width="9.109375" style="93"/>
    <col min="2404" max="2404" width="10.33203125" style="93" bestFit="1" customWidth="1"/>
    <col min="2405" max="2406" width="9.33203125" style="93" bestFit="1" customWidth="1"/>
    <col min="2407" max="2407" width="9.109375" style="93"/>
    <col min="2408" max="2408" width="10.33203125" style="93" bestFit="1" customWidth="1"/>
    <col min="2409" max="2410" width="9.33203125" style="93" bestFit="1" customWidth="1"/>
    <col min="2411" max="2411" width="9.109375" style="93"/>
    <col min="2412" max="2412" width="10.33203125" style="93" bestFit="1" customWidth="1"/>
    <col min="2413" max="2414" width="9.33203125" style="93" bestFit="1" customWidth="1"/>
    <col min="2415" max="2415" width="9.109375" style="93"/>
    <col min="2416" max="2416" width="10.33203125" style="93" bestFit="1" customWidth="1"/>
    <col min="2417" max="2418" width="9.33203125" style="93" bestFit="1" customWidth="1"/>
    <col min="2419" max="2419" width="9.109375" style="93"/>
    <col min="2420" max="2420" width="10.33203125" style="93" bestFit="1" customWidth="1"/>
    <col min="2421" max="2422" width="9.33203125" style="93" bestFit="1" customWidth="1"/>
    <col min="2423" max="2423" width="9.109375" style="93"/>
    <col min="2424" max="2424" width="10.33203125" style="93" bestFit="1" customWidth="1"/>
    <col min="2425" max="2426" width="9.33203125" style="93" bestFit="1" customWidth="1"/>
    <col min="2427" max="2427" width="9.109375" style="93"/>
    <col min="2428" max="2428" width="10.33203125" style="93" bestFit="1" customWidth="1"/>
    <col min="2429" max="2430" width="9.33203125" style="93" bestFit="1" customWidth="1"/>
    <col min="2431" max="2431" width="9.109375" style="93"/>
    <col min="2432" max="2432" width="10.33203125" style="93" bestFit="1" customWidth="1"/>
    <col min="2433" max="2434" width="9.33203125" style="93" bestFit="1" customWidth="1"/>
    <col min="2435" max="2435" width="9.109375" style="93"/>
    <col min="2436" max="2436" width="10.33203125" style="93" bestFit="1" customWidth="1"/>
    <col min="2437" max="2438" width="9.33203125" style="93" bestFit="1" customWidth="1"/>
    <col min="2439" max="2439" width="9.109375" style="93"/>
    <col min="2440" max="2440" width="10.33203125" style="93" bestFit="1" customWidth="1"/>
    <col min="2441" max="2442" width="9.33203125" style="93" bestFit="1" customWidth="1"/>
    <col min="2443" max="2443" width="9.109375" style="93"/>
    <col min="2444" max="2444" width="10.33203125" style="93" bestFit="1" customWidth="1"/>
    <col min="2445" max="2446" width="9.33203125" style="93" bestFit="1" customWidth="1"/>
    <col min="2447" max="2447" width="9.109375" style="93"/>
    <col min="2448" max="2448" width="10.33203125" style="93" bestFit="1" customWidth="1"/>
    <col min="2449" max="2450" width="9.33203125" style="93" bestFit="1" customWidth="1"/>
    <col min="2451" max="2451" width="9.109375" style="93"/>
    <col min="2452" max="2452" width="10.33203125" style="93" bestFit="1" customWidth="1"/>
    <col min="2453" max="2454" width="9.33203125" style="93" bestFit="1" customWidth="1"/>
    <col min="2455" max="2455" width="9.109375" style="93"/>
    <col min="2456" max="2456" width="10.33203125" style="93" bestFit="1" customWidth="1"/>
    <col min="2457" max="2458" width="9.33203125" style="93" bestFit="1" customWidth="1"/>
    <col min="2459" max="2459" width="9.109375" style="93"/>
    <col min="2460" max="2460" width="10.33203125" style="93" bestFit="1" customWidth="1"/>
    <col min="2461" max="2462" width="9.33203125" style="93" bestFit="1" customWidth="1"/>
    <col min="2463" max="2463" width="9.109375" style="93"/>
    <col min="2464" max="2464" width="10.33203125" style="93" bestFit="1" customWidth="1"/>
    <col min="2465" max="2466" width="9.33203125" style="93" bestFit="1" customWidth="1"/>
    <col min="2467" max="2467" width="9.109375" style="93"/>
    <col min="2468" max="2468" width="10.33203125" style="93" bestFit="1" customWidth="1"/>
    <col min="2469" max="2470" width="9.33203125" style="93" bestFit="1" customWidth="1"/>
    <col min="2471" max="2471" width="9.109375" style="93"/>
    <col min="2472" max="2472" width="10.33203125" style="93" bestFit="1" customWidth="1"/>
    <col min="2473" max="2474" width="9.33203125" style="93" bestFit="1" customWidth="1"/>
    <col min="2475" max="2475" width="9.109375" style="93"/>
    <col min="2476" max="2476" width="10.33203125" style="93" bestFit="1" customWidth="1"/>
    <col min="2477" max="2478" width="9.33203125" style="93" bestFit="1" customWidth="1"/>
    <col min="2479" max="2479" width="9.109375" style="93"/>
    <col min="2480" max="2480" width="10.33203125" style="93" bestFit="1" customWidth="1"/>
    <col min="2481" max="2482" width="9.33203125" style="93" bestFit="1" customWidth="1"/>
    <col min="2483" max="2483" width="9.109375" style="93"/>
    <col min="2484" max="2484" width="10.33203125" style="93" bestFit="1" customWidth="1"/>
    <col min="2485" max="2486" width="9.33203125" style="93" bestFit="1" customWidth="1"/>
    <col min="2487" max="2487" width="9.109375" style="93"/>
    <col min="2488" max="2488" width="10.33203125" style="93" bestFit="1" customWidth="1"/>
    <col min="2489" max="2490" width="9.33203125" style="93" bestFit="1" customWidth="1"/>
    <col min="2491" max="2491" width="9.109375" style="93"/>
    <col min="2492" max="2492" width="10.33203125" style="93" bestFit="1" customWidth="1"/>
    <col min="2493" max="2494" width="9.33203125" style="93" bestFit="1" customWidth="1"/>
    <col min="2495" max="2495" width="9.109375" style="93"/>
    <col min="2496" max="2496" width="10.33203125" style="93" bestFit="1" customWidth="1"/>
    <col min="2497" max="2498" width="9.33203125" style="93" bestFit="1" customWidth="1"/>
    <col min="2499" max="2499" width="9.109375" style="93"/>
    <col min="2500" max="2500" width="10.33203125" style="93" bestFit="1" customWidth="1"/>
    <col min="2501" max="2502" width="9.33203125" style="93" bestFit="1" customWidth="1"/>
    <col min="2503" max="2503" width="9.109375" style="93"/>
    <col min="2504" max="2504" width="10.33203125" style="93" bestFit="1" customWidth="1"/>
    <col min="2505" max="2506" width="9.33203125" style="93" bestFit="1" customWidth="1"/>
    <col min="2507" max="2507" width="9.109375" style="93"/>
    <col min="2508" max="2508" width="10.33203125" style="93" bestFit="1" customWidth="1"/>
    <col min="2509" max="2510" width="9.33203125" style="93" bestFit="1" customWidth="1"/>
    <col min="2511" max="2511" width="9.109375" style="93"/>
    <col min="2512" max="2512" width="10.33203125" style="93" bestFit="1" customWidth="1"/>
    <col min="2513" max="2514" width="9.33203125" style="93" bestFit="1" customWidth="1"/>
    <col min="2515" max="2515" width="9.109375" style="93"/>
    <col min="2516" max="2516" width="10.33203125" style="93" bestFit="1" customWidth="1"/>
    <col min="2517" max="2518" width="9.33203125" style="93" bestFit="1" customWidth="1"/>
    <col min="2519" max="2519" width="9.109375" style="93"/>
    <col min="2520" max="2520" width="10.33203125" style="93" bestFit="1" customWidth="1"/>
    <col min="2521" max="2522" width="9.33203125" style="93" bestFit="1" customWidth="1"/>
    <col min="2523" max="2523" width="9.109375" style="93"/>
    <col min="2524" max="2524" width="10.33203125" style="93" bestFit="1" customWidth="1"/>
    <col min="2525" max="2526" width="9.33203125" style="93" bestFit="1" customWidth="1"/>
    <col min="2527" max="2527" width="9.109375" style="93"/>
    <col min="2528" max="2528" width="10.33203125" style="93" bestFit="1" customWidth="1"/>
    <col min="2529" max="2530" width="9.33203125" style="93" bestFit="1" customWidth="1"/>
    <col min="2531" max="2531" width="9.109375" style="93"/>
    <col min="2532" max="2532" width="10.33203125" style="93" bestFit="1" customWidth="1"/>
    <col min="2533" max="2534" width="9.33203125" style="93" bestFit="1" customWidth="1"/>
    <col min="2535" max="2535" width="9.109375" style="93"/>
    <col min="2536" max="2536" width="10.33203125" style="93" bestFit="1" customWidth="1"/>
    <col min="2537" max="2538" width="9.33203125" style="93" bestFit="1" customWidth="1"/>
    <col min="2539" max="2539" width="9.109375" style="93"/>
    <col min="2540" max="2540" width="10.33203125" style="93" bestFit="1" customWidth="1"/>
    <col min="2541" max="2542" width="9.33203125" style="93" bestFit="1" customWidth="1"/>
    <col min="2543" max="2543" width="9.109375" style="93"/>
    <col min="2544" max="2544" width="10.33203125" style="93" bestFit="1" customWidth="1"/>
    <col min="2545" max="2546" width="9.33203125" style="93" bestFit="1" customWidth="1"/>
    <col min="2547" max="2547" width="9.109375" style="93"/>
    <col min="2548" max="2548" width="10.33203125" style="93" bestFit="1" customWidth="1"/>
    <col min="2549" max="2550" width="9.33203125" style="93" bestFit="1" customWidth="1"/>
    <col min="2551" max="2551" width="9.109375" style="93"/>
    <col min="2552" max="2552" width="10.33203125" style="93" bestFit="1" customWidth="1"/>
    <col min="2553" max="2554" width="9.33203125" style="93" bestFit="1" customWidth="1"/>
    <col min="2555" max="2555" width="9.109375" style="93"/>
    <col min="2556" max="2556" width="10.33203125" style="93" bestFit="1" customWidth="1"/>
    <col min="2557" max="2558" width="9.33203125" style="93" bestFit="1" customWidth="1"/>
    <col min="2559" max="2559" width="9.109375" style="93"/>
    <col min="2560" max="2560" width="10.33203125" style="93" bestFit="1" customWidth="1"/>
    <col min="2561" max="2562" width="9.33203125" style="93" bestFit="1" customWidth="1"/>
    <col min="2563" max="2563" width="9.109375" style="93"/>
    <col min="2564" max="2564" width="10.33203125" style="93" bestFit="1" customWidth="1"/>
    <col min="2565" max="2566" width="9.33203125" style="93" bestFit="1" customWidth="1"/>
    <col min="2567" max="2567" width="9.109375" style="93"/>
    <col min="2568" max="2568" width="10.33203125" style="93" bestFit="1" customWidth="1"/>
    <col min="2569" max="2570" width="9.33203125" style="93" bestFit="1" customWidth="1"/>
    <col min="2571" max="2571" width="9.109375" style="93"/>
    <col min="2572" max="2572" width="10.33203125" style="93" bestFit="1" customWidth="1"/>
    <col min="2573" max="2574" width="9.33203125" style="93" bestFit="1" customWidth="1"/>
    <col min="2575" max="2575" width="9.109375" style="93"/>
    <col min="2576" max="2576" width="10.33203125" style="93" bestFit="1" customWidth="1"/>
    <col min="2577" max="2578" width="9.33203125" style="93" bestFit="1" customWidth="1"/>
    <col min="2579" max="2579" width="9.109375" style="93"/>
    <col min="2580" max="2580" width="10.33203125" style="93" bestFit="1" customWidth="1"/>
    <col min="2581" max="2582" width="9.33203125" style="93" bestFit="1" customWidth="1"/>
    <col min="2583" max="2583" width="9.109375" style="93"/>
    <col min="2584" max="2584" width="10.33203125" style="93" bestFit="1" customWidth="1"/>
    <col min="2585" max="2586" width="9.33203125" style="93" bestFit="1" customWidth="1"/>
    <col min="2587" max="2587" width="9.109375" style="93"/>
    <col min="2588" max="2588" width="10.33203125" style="93" bestFit="1" customWidth="1"/>
    <col min="2589" max="2590" width="9.33203125" style="93" bestFit="1" customWidth="1"/>
    <col min="2591" max="2591" width="9.109375" style="93"/>
    <col min="2592" max="2592" width="10.33203125" style="93" bestFit="1" customWidth="1"/>
    <col min="2593" max="2594" width="9.33203125" style="93" bestFit="1" customWidth="1"/>
    <col min="2595" max="2595" width="9.109375" style="93"/>
    <col min="2596" max="2596" width="10.33203125" style="93" bestFit="1" customWidth="1"/>
    <col min="2597" max="2598" width="9.33203125" style="93" bestFit="1" customWidth="1"/>
    <col min="2599" max="2599" width="9.109375" style="93"/>
    <col min="2600" max="2600" width="10.33203125" style="93" bestFit="1" customWidth="1"/>
    <col min="2601" max="2602" width="9.33203125" style="93" bestFit="1" customWidth="1"/>
    <col min="2603" max="2603" width="9.109375" style="93"/>
    <col min="2604" max="2604" width="10.33203125" style="93" bestFit="1" customWidth="1"/>
    <col min="2605" max="2606" width="9.33203125" style="93" bestFit="1" customWidth="1"/>
    <col min="2607" max="2607" width="9.109375" style="93"/>
    <col min="2608" max="2608" width="10.33203125" style="93" bestFit="1" customWidth="1"/>
    <col min="2609" max="2610" width="9.33203125" style="93" bestFit="1" customWidth="1"/>
    <col min="2611" max="2611" width="9.109375" style="93"/>
    <col min="2612" max="2612" width="10.33203125" style="93" bestFit="1" customWidth="1"/>
    <col min="2613" max="2614" width="9.33203125" style="93" bestFit="1" customWidth="1"/>
    <col min="2615" max="2615" width="9.109375" style="93"/>
    <col min="2616" max="2616" width="10.33203125" style="93" bestFit="1" customWidth="1"/>
    <col min="2617" max="2618" width="9.33203125" style="93" bestFit="1" customWidth="1"/>
    <col min="2619" max="2619" width="9.109375" style="93"/>
    <col min="2620" max="2620" width="10.33203125" style="93" bestFit="1" customWidth="1"/>
    <col min="2621" max="2622" width="9.33203125" style="93" bestFit="1" customWidth="1"/>
    <col min="2623" max="2623" width="9.109375" style="93"/>
    <col min="2624" max="2624" width="10.33203125" style="93" bestFit="1" customWidth="1"/>
    <col min="2625" max="2626" width="9.33203125" style="93" bestFit="1" customWidth="1"/>
    <col min="2627" max="2627" width="9.109375" style="93"/>
    <col min="2628" max="2628" width="10.33203125" style="93" bestFit="1" customWidth="1"/>
    <col min="2629" max="2630" width="9.33203125" style="93" bestFit="1" customWidth="1"/>
    <col min="2631" max="2631" width="9.109375" style="93"/>
    <col min="2632" max="2632" width="10.33203125" style="93" bestFit="1" customWidth="1"/>
    <col min="2633" max="2634" width="9.33203125" style="93" bestFit="1" customWidth="1"/>
    <col min="2635" max="2635" width="9.109375" style="93"/>
    <col min="2636" max="2636" width="10.33203125" style="93" bestFit="1" customWidth="1"/>
    <col min="2637" max="2638" width="9.33203125" style="93" bestFit="1" customWidth="1"/>
    <col min="2639" max="2639" width="9.109375" style="93"/>
    <col min="2640" max="2640" width="10.33203125" style="93" bestFit="1" customWidth="1"/>
    <col min="2641" max="2642" width="9.33203125" style="93" bestFit="1" customWidth="1"/>
    <col min="2643" max="2643" width="9.109375" style="93"/>
    <col min="2644" max="2644" width="10.33203125" style="93" bestFit="1" customWidth="1"/>
    <col min="2645" max="2646" width="9.33203125" style="93" bestFit="1" customWidth="1"/>
    <col min="2647" max="2647" width="9.109375" style="93"/>
    <col min="2648" max="2648" width="10.33203125" style="93" bestFit="1" customWidth="1"/>
    <col min="2649" max="2650" width="9.33203125" style="93" bestFit="1" customWidth="1"/>
    <col min="2651" max="2651" width="9.109375" style="93"/>
    <col min="2652" max="2652" width="10.33203125" style="93" bestFit="1" customWidth="1"/>
    <col min="2653" max="2654" width="9.33203125" style="93" bestFit="1" customWidth="1"/>
    <col min="2655" max="2655" width="9.109375" style="93"/>
    <col min="2656" max="2656" width="10.33203125" style="93" bestFit="1" customWidth="1"/>
    <col min="2657" max="2658" width="9.33203125" style="93" bestFit="1" customWidth="1"/>
    <col min="2659" max="2659" width="9.109375" style="93"/>
    <col min="2660" max="2660" width="10.33203125" style="93" bestFit="1" customWidth="1"/>
    <col min="2661" max="2662" width="9.33203125" style="93" bestFit="1" customWidth="1"/>
    <col min="2663" max="2663" width="9.109375" style="93"/>
    <col min="2664" max="2664" width="10.33203125" style="93" bestFit="1" customWidth="1"/>
    <col min="2665" max="2666" width="9.33203125" style="93" bestFit="1" customWidth="1"/>
    <col min="2667" max="2667" width="9.109375" style="93"/>
    <col min="2668" max="2668" width="10.33203125" style="93" bestFit="1" customWidth="1"/>
    <col min="2669" max="2670" width="9.33203125" style="93" bestFit="1" customWidth="1"/>
    <col min="2671" max="2671" width="9.109375" style="93"/>
    <col min="2672" max="2672" width="10.33203125" style="93" bestFit="1" customWidth="1"/>
    <col min="2673" max="2674" width="9.33203125" style="93" bestFit="1" customWidth="1"/>
    <col min="2675" max="2675" width="9.109375" style="93"/>
    <col min="2676" max="2676" width="10.33203125" style="93" bestFit="1" customWidth="1"/>
    <col min="2677" max="2678" width="9.33203125" style="93" bestFit="1" customWidth="1"/>
    <col min="2679" max="2679" width="9.109375" style="93"/>
    <col min="2680" max="2680" width="10.33203125" style="93" bestFit="1" customWidth="1"/>
    <col min="2681" max="2682" width="9.33203125" style="93" bestFit="1" customWidth="1"/>
    <col min="2683" max="2683" width="9.109375" style="93"/>
    <col min="2684" max="2684" width="10.33203125" style="93" bestFit="1" customWidth="1"/>
    <col min="2685" max="2686" width="9.33203125" style="93" bestFit="1" customWidth="1"/>
    <col min="2687" max="2687" width="9.109375" style="93"/>
    <col min="2688" max="2688" width="10.33203125" style="93" bestFit="1" customWidth="1"/>
    <col min="2689" max="2690" width="9.33203125" style="93" bestFit="1" customWidth="1"/>
    <col min="2691" max="2691" width="9.109375" style="93"/>
    <col min="2692" max="2692" width="10.33203125" style="93" bestFit="1" customWidth="1"/>
    <col min="2693" max="2694" width="9.33203125" style="93" bestFit="1" customWidth="1"/>
    <col min="2695" max="2695" width="9.109375" style="93"/>
    <col min="2696" max="2696" width="10.33203125" style="93" bestFit="1" customWidth="1"/>
    <col min="2697" max="2698" width="9.33203125" style="93" bestFit="1" customWidth="1"/>
    <col min="2699" max="2699" width="9.109375" style="93"/>
    <col min="2700" max="2700" width="10.33203125" style="93" bestFit="1" customWidth="1"/>
    <col min="2701" max="2702" width="9.33203125" style="93" bestFit="1" customWidth="1"/>
    <col min="2703" max="2703" width="9.109375" style="93"/>
    <col min="2704" max="2704" width="10.33203125" style="93" bestFit="1" customWidth="1"/>
    <col min="2705" max="2706" width="9.33203125" style="93" bestFit="1" customWidth="1"/>
    <col min="2707" max="2707" width="9.109375" style="93"/>
    <col min="2708" max="2708" width="10.33203125" style="93" bestFit="1" customWidth="1"/>
    <col min="2709" max="2710" width="9.33203125" style="93" bestFit="1" customWidth="1"/>
    <col min="2711" max="2711" width="9.109375" style="93"/>
    <col min="2712" max="2712" width="10.33203125" style="93" bestFit="1" customWidth="1"/>
    <col min="2713" max="2714" width="9.33203125" style="93" bestFit="1" customWidth="1"/>
    <col min="2715" max="2715" width="9.109375" style="93"/>
    <col min="2716" max="2716" width="10.33203125" style="93" bestFit="1" customWidth="1"/>
    <col min="2717" max="2718" width="9.33203125" style="93" bestFit="1" customWidth="1"/>
    <col min="2719" max="2719" width="9.109375" style="93"/>
    <col min="2720" max="2720" width="10.33203125" style="93" bestFit="1" customWidth="1"/>
    <col min="2721" max="2722" width="9.33203125" style="93" bestFit="1" customWidth="1"/>
    <col min="2723" max="2723" width="9.109375" style="93"/>
    <col min="2724" max="2724" width="10.33203125" style="93" bestFit="1" customWidth="1"/>
    <col min="2725" max="2726" width="9.33203125" style="93" bestFit="1" customWidth="1"/>
    <col min="2727" max="2727" width="9.109375" style="93"/>
    <col min="2728" max="2728" width="10.33203125" style="93" bestFit="1" customWidth="1"/>
    <col min="2729" max="2730" width="9.33203125" style="93" bestFit="1" customWidth="1"/>
    <col min="2731" max="2731" width="9.109375" style="93"/>
    <col min="2732" max="2732" width="10.33203125" style="93" bestFit="1" customWidth="1"/>
    <col min="2733" max="2734" width="9.33203125" style="93" bestFit="1" customWidth="1"/>
    <col min="2735" max="2735" width="9.109375" style="93"/>
    <col min="2736" max="2736" width="10.33203125" style="93" bestFit="1" customWidth="1"/>
    <col min="2737" max="2738" width="9.33203125" style="93" bestFit="1" customWidth="1"/>
    <col min="2739" max="2739" width="9.109375" style="93"/>
    <col min="2740" max="2740" width="10.33203125" style="93" bestFit="1" customWidth="1"/>
    <col min="2741" max="2742" width="9.33203125" style="93" bestFit="1" customWidth="1"/>
    <col min="2743" max="2743" width="9.109375" style="93"/>
    <col min="2744" max="2744" width="10.33203125" style="93" bestFit="1" customWidth="1"/>
    <col min="2745" max="2746" width="9.33203125" style="93" bestFit="1" customWidth="1"/>
    <col min="2747" max="2747" width="9.109375" style="93"/>
    <col min="2748" max="2748" width="10.33203125" style="93" bestFit="1" customWidth="1"/>
    <col min="2749" max="2750" width="9.33203125" style="93" bestFit="1" customWidth="1"/>
    <col min="2751" max="2751" width="9.109375" style="93"/>
    <col min="2752" max="2752" width="10.33203125" style="93" bestFit="1" customWidth="1"/>
    <col min="2753" max="2754" width="9.33203125" style="93" bestFit="1" customWidth="1"/>
    <col min="2755" max="2755" width="9.109375" style="93"/>
    <col min="2756" max="2756" width="10.33203125" style="93" bestFit="1" customWidth="1"/>
    <col min="2757" max="2758" width="9.33203125" style="93" bestFit="1" customWidth="1"/>
    <col min="2759" max="2759" width="9.109375" style="93"/>
    <col min="2760" max="2760" width="10.33203125" style="93" bestFit="1" customWidth="1"/>
    <col min="2761" max="2762" width="9.33203125" style="93" bestFit="1" customWidth="1"/>
    <col min="2763" max="2763" width="9.109375" style="93"/>
    <col min="2764" max="2764" width="10.33203125" style="93" bestFit="1" customWidth="1"/>
    <col min="2765" max="2766" width="9.33203125" style="93" bestFit="1" customWidth="1"/>
    <col min="2767" max="2767" width="9.109375" style="93"/>
    <col min="2768" max="2768" width="10.33203125" style="93" bestFit="1" customWidth="1"/>
    <col min="2769" max="2770" width="9.33203125" style="93" bestFit="1" customWidth="1"/>
    <col min="2771" max="2771" width="9.109375" style="93"/>
    <col min="2772" max="2772" width="10.33203125" style="93" bestFit="1" customWidth="1"/>
    <col min="2773" max="2774" width="9.33203125" style="93" bestFit="1" customWidth="1"/>
    <col min="2775" max="2775" width="9.109375" style="93"/>
    <col min="2776" max="2776" width="10.33203125" style="93" bestFit="1" customWidth="1"/>
    <col min="2777" max="2778" width="9.33203125" style="93" bestFit="1" customWidth="1"/>
    <col min="2779" max="2779" width="9.109375" style="93"/>
    <col min="2780" max="2780" width="10.33203125" style="93" bestFit="1" customWidth="1"/>
    <col min="2781" max="2782" width="9.33203125" style="93" bestFit="1" customWidth="1"/>
    <col min="2783" max="2783" width="9.109375" style="93"/>
    <col min="2784" max="2784" width="10.33203125" style="93" bestFit="1" customWidth="1"/>
    <col min="2785" max="2786" width="9.33203125" style="93" bestFit="1" customWidth="1"/>
    <col min="2787" max="2787" width="9.109375" style="93"/>
    <col min="2788" max="2788" width="10.33203125" style="93" bestFit="1" customWidth="1"/>
    <col min="2789" max="2790" width="9.33203125" style="93" bestFit="1" customWidth="1"/>
    <col min="2791" max="2791" width="9.109375" style="93"/>
    <col min="2792" max="2792" width="10.33203125" style="93" bestFit="1" customWidth="1"/>
    <col min="2793" max="2794" width="9.33203125" style="93" bestFit="1" customWidth="1"/>
    <col min="2795" max="2795" width="9.109375" style="93"/>
    <col min="2796" max="2796" width="10.33203125" style="93" bestFit="1" customWidth="1"/>
    <col min="2797" max="2798" width="9.33203125" style="93" bestFit="1" customWidth="1"/>
    <col min="2799" max="2799" width="9.109375" style="93"/>
    <col min="2800" max="2800" width="10.33203125" style="93" bestFit="1" customWidth="1"/>
    <col min="2801" max="2802" width="9.33203125" style="93" bestFit="1" customWidth="1"/>
    <col min="2803" max="2803" width="9.109375" style="93"/>
    <col min="2804" max="2804" width="10.33203125" style="93" bestFit="1" customWidth="1"/>
    <col min="2805" max="2806" width="9.33203125" style="93" bestFit="1" customWidth="1"/>
    <col min="2807" max="2807" width="9.109375" style="93"/>
    <col min="2808" max="2808" width="10.33203125" style="93" bestFit="1" customWidth="1"/>
    <col min="2809" max="2810" width="9.33203125" style="93" bestFit="1" customWidth="1"/>
    <col min="2811" max="2811" width="9.109375" style="93"/>
    <col min="2812" max="2812" width="10.33203125" style="93" bestFit="1" customWidth="1"/>
    <col min="2813" max="2814" width="9.33203125" style="93" bestFit="1" customWidth="1"/>
    <col min="2815" max="2815" width="9.109375" style="93"/>
    <col min="2816" max="2816" width="10.33203125" style="93" bestFit="1" customWidth="1"/>
    <col min="2817" max="2818" width="9.33203125" style="93" bestFit="1" customWidth="1"/>
    <col min="2819" max="2819" width="9.109375" style="93"/>
    <col min="2820" max="2820" width="10.33203125" style="93" bestFit="1" customWidth="1"/>
    <col min="2821" max="2822" width="9.33203125" style="93" bestFit="1" customWidth="1"/>
    <col min="2823" max="2823" width="9.109375" style="93"/>
    <col min="2824" max="2824" width="10.33203125" style="93" bestFit="1" customWidth="1"/>
    <col min="2825" max="2826" width="9.33203125" style="93" bestFit="1" customWidth="1"/>
    <col min="2827" max="2827" width="9.109375" style="93"/>
    <col min="2828" max="2828" width="10.33203125" style="93" bestFit="1" customWidth="1"/>
    <col min="2829" max="2830" width="9.33203125" style="93" bestFit="1" customWidth="1"/>
    <col min="2831" max="2831" width="9.109375" style="93"/>
    <col min="2832" max="2832" width="10.33203125" style="93" bestFit="1" customWidth="1"/>
    <col min="2833" max="2834" width="9.33203125" style="93" bestFit="1" customWidth="1"/>
    <col min="2835" max="2835" width="9.109375" style="93"/>
    <col min="2836" max="2836" width="10.33203125" style="93" bestFit="1" customWidth="1"/>
    <col min="2837" max="2838" width="9.33203125" style="93" bestFit="1" customWidth="1"/>
    <col min="2839" max="2839" width="9.109375" style="93"/>
    <col min="2840" max="2840" width="10.33203125" style="93" bestFit="1" customWidth="1"/>
    <col min="2841" max="2842" width="9.33203125" style="93" bestFit="1" customWidth="1"/>
    <col min="2843" max="2843" width="9.109375" style="93"/>
    <col min="2844" max="2844" width="10.33203125" style="93" bestFit="1" customWidth="1"/>
    <col min="2845" max="2846" width="9.33203125" style="93" bestFit="1" customWidth="1"/>
    <col min="2847" max="2847" width="9.109375" style="93"/>
    <col min="2848" max="2848" width="10.33203125" style="93" bestFit="1" customWidth="1"/>
    <col min="2849" max="2850" width="9.33203125" style="93" bestFit="1" customWidth="1"/>
    <col min="2851" max="2851" width="9.109375" style="93"/>
    <col min="2852" max="2852" width="10.33203125" style="93" bestFit="1" customWidth="1"/>
    <col min="2853" max="2854" width="9.33203125" style="93" bestFit="1" customWidth="1"/>
    <col min="2855" max="2855" width="9.109375" style="93"/>
    <col min="2856" max="2856" width="10.33203125" style="93" bestFit="1" customWidth="1"/>
    <col min="2857" max="2858" width="9.33203125" style="93" bestFit="1" customWidth="1"/>
    <col min="2859" max="2859" width="9.109375" style="93"/>
    <col min="2860" max="2860" width="10.33203125" style="93" bestFit="1" customWidth="1"/>
    <col min="2861" max="2862" width="9.33203125" style="93" bestFit="1" customWidth="1"/>
    <col min="2863" max="2863" width="9.109375" style="93"/>
    <col min="2864" max="2864" width="10.33203125" style="93" bestFit="1" customWidth="1"/>
    <col min="2865" max="2866" width="9.33203125" style="93" bestFit="1" customWidth="1"/>
    <col min="2867" max="2867" width="9.109375" style="93"/>
    <col min="2868" max="2868" width="10.33203125" style="93" bestFit="1" customWidth="1"/>
    <col min="2869" max="2870" width="9.33203125" style="93" bestFit="1" customWidth="1"/>
    <col min="2871" max="2871" width="9.109375" style="93"/>
    <col min="2872" max="2872" width="10.33203125" style="93" bestFit="1" customWidth="1"/>
    <col min="2873" max="2874" width="9.33203125" style="93" bestFit="1" customWidth="1"/>
    <col min="2875" max="2875" width="9.109375" style="93"/>
    <col min="2876" max="2876" width="10.33203125" style="93" bestFit="1" customWidth="1"/>
    <col min="2877" max="2878" width="9.33203125" style="93" bestFit="1" customWidth="1"/>
    <col min="2879" max="2879" width="9.109375" style="93"/>
    <col min="2880" max="2880" width="10.33203125" style="93" bestFit="1" customWidth="1"/>
    <col min="2881" max="2882" width="9.33203125" style="93" bestFit="1" customWidth="1"/>
    <col min="2883" max="2883" width="9.109375" style="93"/>
    <col min="2884" max="2884" width="10.33203125" style="93" bestFit="1" customWidth="1"/>
    <col min="2885" max="2886" width="9.33203125" style="93" bestFit="1" customWidth="1"/>
    <col min="2887" max="2887" width="9.109375" style="93"/>
    <col min="2888" max="2888" width="10.33203125" style="93" bestFit="1" customWidth="1"/>
    <col min="2889" max="2890" width="9.33203125" style="93" bestFit="1" customWidth="1"/>
    <col min="2891" max="2891" width="9.109375" style="93"/>
    <col min="2892" max="2892" width="10.33203125" style="93" bestFit="1" customWidth="1"/>
    <col min="2893" max="2894" width="9.33203125" style="93" bestFit="1" customWidth="1"/>
    <col min="2895" max="2895" width="9.109375" style="93"/>
    <col min="2896" max="2896" width="10.33203125" style="93" bestFit="1" customWidth="1"/>
    <col min="2897" max="2898" width="9.33203125" style="93" bestFit="1" customWidth="1"/>
    <col min="2899" max="2899" width="9.109375" style="93"/>
    <col min="2900" max="2900" width="10.33203125" style="93" bestFit="1" customWidth="1"/>
    <col min="2901" max="2902" width="9.33203125" style="93" bestFit="1" customWidth="1"/>
    <col min="2903" max="2903" width="9.109375" style="93"/>
    <col min="2904" max="2904" width="10.33203125" style="93" bestFit="1" customWidth="1"/>
    <col min="2905" max="2906" width="9.33203125" style="93" bestFit="1" customWidth="1"/>
    <col min="2907" max="2907" width="9.109375" style="93"/>
    <col min="2908" max="2908" width="10.33203125" style="93" bestFit="1" customWidth="1"/>
    <col min="2909" max="2910" width="9.33203125" style="93" bestFit="1" customWidth="1"/>
    <col min="2911" max="2911" width="9.109375" style="93"/>
    <col min="2912" max="2912" width="10.33203125" style="93" bestFit="1" customWidth="1"/>
    <col min="2913" max="2914" width="9.33203125" style="93" bestFit="1" customWidth="1"/>
    <col min="2915" max="2915" width="9.109375" style="93"/>
    <col min="2916" max="2916" width="10.33203125" style="93" bestFit="1" customWidth="1"/>
    <col min="2917" max="2918" width="9.33203125" style="93" bestFit="1" customWidth="1"/>
    <col min="2919" max="2919" width="9.109375" style="93"/>
    <col min="2920" max="2920" width="10.33203125" style="93" bestFit="1" customWidth="1"/>
    <col min="2921" max="2922" width="9.33203125" style="93" bestFit="1" customWidth="1"/>
    <col min="2923" max="2923" width="9.109375" style="93"/>
    <col min="2924" max="2924" width="10.33203125" style="93" bestFit="1" customWidth="1"/>
    <col min="2925" max="2926" width="9.33203125" style="93" bestFit="1" customWidth="1"/>
    <col min="2927" max="2927" width="9.109375" style="93"/>
    <col min="2928" max="2928" width="10.33203125" style="93" bestFit="1" customWidth="1"/>
    <col min="2929" max="2930" width="9.33203125" style="93" bestFit="1" customWidth="1"/>
    <col min="2931" max="2931" width="9.109375" style="93"/>
    <col min="2932" max="2932" width="10.33203125" style="93" bestFit="1" customWidth="1"/>
    <col min="2933" max="2934" width="9.33203125" style="93" bestFit="1" customWidth="1"/>
    <col min="2935" max="2935" width="9.109375" style="93"/>
    <col min="2936" max="2936" width="10.33203125" style="93" bestFit="1" customWidth="1"/>
    <col min="2937" max="2938" width="9.33203125" style="93" bestFit="1" customWidth="1"/>
    <col min="2939" max="2939" width="9.109375" style="93"/>
    <col min="2940" max="2940" width="10.33203125" style="93" bestFit="1" customWidth="1"/>
    <col min="2941" max="2942" width="9.33203125" style="93" bestFit="1" customWidth="1"/>
    <col min="2943" max="2943" width="9.109375" style="93"/>
    <col min="2944" max="2944" width="10.33203125" style="93" bestFit="1" customWidth="1"/>
    <col min="2945" max="2946" width="9.33203125" style="93" bestFit="1" customWidth="1"/>
    <col min="2947" max="2947" width="9.109375" style="93"/>
    <col min="2948" max="2948" width="10.33203125" style="93" bestFit="1" customWidth="1"/>
    <col min="2949" max="2950" width="9.33203125" style="93" bestFit="1" customWidth="1"/>
    <col min="2951" max="2951" width="9.109375" style="93"/>
    <col min="2952" max="2952" width="10.33203125" style="93" bestFit="1" customWidth="1"/>
    <col min="2953" max="2954" width="9.33203125" style="93" bestFit="1" customWidth="1"/>
    <col min="2955" max="2955" width="9.109375" style="93"/>
    <col min="2956" max="2956" width="10.33203125" style="93" bestFit="1" customWidth="1"/>
    <col min="2957" max="2958" width="9.33203125" style="93" bestFit="1" customWidth="1"/>
    <col min="2959" max="2959" width="9.109375" style="93"/>
    <col min="2960" max="2960" width="10.33203125" style="93" bestFit="1" customWidth="1"/>
    <col min="2961" max="2962" width="9.33203125" style="93" bestFit="1" customWidth="1"/>
    <col min="2963" max="2963" width="9.109375" style="93"/>
    <col min="2964" max="2964" width="10.33203125" style="93" bestFit="1" customWidth="1"/>
    <col min="2965" max="2966" width="9.33203125" style="93" bestFit="1" customWidth="1"/>
    <col min="2967" max="2967" width="9.109375" style="93"/>
    <col min="2968" max="2968" width="10.33203125" style="93" bestFit="1" customWidth="1"/>
    <col min="2969" max="2970" width="9.33203125" style="93" bestFit="1" customWidth="1"/>
    <col min="2971" max="2971" width="9.109375" style="93"/>
    <col min="2972" max="2972" width="10.33203125" style="93" bestFit="1" customWidth="1"/>
    <col min="2973" max="2974" width="9.33203125" style="93" bestFit="1" customWidth="1"/>
    <col min="2975" max="2975" width="9.109375" style="93"/>
    <col min="2976" max="2976" width="10.33203125" style="93" bestFit="1" customWidth="1"/>
    <col min="2977" max="2978" width="9.33203125" style="93" bestFit="1" customWidth="1"/>
    <col min="2979" max="2979" width="9.109375" style="93"/>
    <col min="2980" max="2980" width="10.33203125" style="93" bestFit="1" customWidth="1"/>
    <col min="2981" max="2982" width="9.33203125" style="93" bestFit="1" customWidth="1"/>
    <col min="2983" max="2983" width="9.109375" style="93"/>
    <col min="2984" max="2984" width="10.33203125" style="93" bestFit="1" customWidth="1"/>
    <col min="2985" max="2986" width="9.33203125" style="93" bestFit="1" customWidth="1"/>
    <col min="2987" max="2987" width="9.109375" style="93"/>
    <col min="2988" max="2988" width="10.33203125" style="93" bestFit="1" customWidth="1"/>
    <col min="2989" max="2990" width="9.33203125" style="93" bestFit="1" customWidth="1"/>
    <col min="2991" max="2991" width="9.109375" style="93"/>
    <col min="2992" max="2992" width="10.33203125" style="93" bestFit="1" customWidth="1"/>
    <col min="2993" max="2994" width="9.33203125" style="93" bestFit="1" customWidth="1"/>
    <col min="2995" max="2995" width="9.109375" style="93"/>
    <col min="2996" max="2996" width="10.33203125" style="93" bestFit="1" customWidth="1"/>
    <col min="2997" max="2998" width="9.33203125" style="93" bestFit="1" customWidth="1"/>
    <col min="2999" max="2999" width="9.109375" style="93"/>
    <col min="3000" max="3000" width="10.33203125" style="93" bestFit="1" customWidth="1"/>
    <col min="3001" max="3002" width="9.33203125" style="93" bestFit="1" customWidth="1"/>
    <col min="3003" max="3003" width="9.109375" style="93"/>
    <col min="3004" max="3004" width="10.33203125" style="93" bestFit="1" customWidth="1"/>
    <col min="3005" max="3006" width="9.33203125" style="93" bestFit="1" customWidth="1"/>
    <col min="3007" max="3007" width="9.109375" style="93"/>
    <col min="3008" max="3008" width="10.33203125" style="93" bestFit="1" customWidth="1"/>
    <col min="3009" max="3010" width="9.33203125" style="93" bestFit="1" customWidth="1"/>
    <col min="3011" max="3011" width="9.109375" style="93"/>
    <col min="3012" max="3012" width="10.33203125" style="93" bestFit="1" customWidth="1"/>
    <col min="3013" max="3014" width="9.33203125" style="93" bestFit="1" customWidth="1"/>
    <col min="3015" max="3015" width="9.109375" style="93"/>
    <col min="3016" max="3016" width="10.33203125" style="93" bestFit="1" customWidth="1"/>
    <col min="3017" max="3018" width="9.33203125" style="93" bestFit="1" customWidth="1"/>
    <col min="3019" max="3019" width="9.109375" style="93"/>
    <col min="3020" max="3020" width="10.33203125" style="93" bestFit="1" customWidth="1"/>
    <col min="3021" max="3022" width="9.33203125" style="93" bestFit="1" customWidth="1"/>
    <col min="3023" max="3023" width="9.109375" style="93"/>
    <col min="3024" max="3024" width="10.33203125" style="93" bestFit="1" customWidth="1"/>
    <col min="3025" max="3026" width="9.33203125" style="93" bestFit="1" customWidth="1"/>
    <col min="3027" max="3027" width="9.109375" style="93"/>
    <col min="3028" max="3028" width="10.33203125" style="93" bestFit="1" customWidth="1"/>
    <col min="3029" max="3030" width="9.33203125" style="93" bestFit="1" customWidth="1"/>
    <col min="3031" max="3031" width="9.109375" style="93"/>
    <col min="3032" max="3032" width="10.33203125" style="93" bestFit="1" customWidth="1"/>
    <col min="3033" max="3034" width="9.33203125" style="93" bestFit="1" customWidth="1"/>
    <col min="3035" max="3035" width="9.109375" style="93"/>
    <col min="3036" max="3036" width="10.33203125" style="93" bestFit="1" customWidth="1"/>
    <col min="3037" max="3038" width="9.33203125" style="93" bestFit="1" customWidth="1"/>
    <col min="3039" max="3039" width="9.109375" style="93"/>
    <col min="3040" max="3040" width="10.33203125" style="93" bestFit="1" customWidth="1"/>
    <col min="3041" max="3042" width="9.33203125" style="93" bestFit="1" customWidth="1"/>
    <col min="3043" max="3043" width="9.109375" style="93"/>
    <col min="3044" max="3044" width="10.33203125" style="93" bestFit="1" customWidth="1"/>
    <col min="3045" max="3046" width="9.33203125" style="93" bestFit="1" customWidth="1"/>
    <col min="3047" max="3047" width="9.109375" style="93"/>
    <col min="3048" max="3048" width="10.33203125" style="93" bestFit="1" customWidth="1"/>
    <col min="3049" max="3050" width="9.33203125" style="93" bestFit="1" customWidth="1"/>
    <col min="3051" max="3051" width="9.109375" style="93"/>
    <col min="3052" max="3052" width="10.33203125" style="93" bestFit="1" customWidth="1"/>
    <col min="3053" max="3054" width="9.33203125" style="93" bestFit="1" customWidth="1"/>
    <col min="3055" max="3055" width="9.109375" style="93"/>
    <col min="3056" max="3056" width="10.33203125" style="93" bestFit="1" customWidth="1"/>
    <col min="3057" max="3058" width="9.33203125" style="93" bestFit="1" customWidth="1"/>
    <col min="3059" max="3059" width="9.109375" style="93"/>
    <col min="3060" max="3060" width="10.33203125" style="93" bestFit="1" customWidth="1"/>
    <col min="3061" max="3062" width="9.33203125" style="93" bestFit="1" customWidth="1"/>
    <col min="3063" max="3063" width="9.109375" style="93"/>
    <col min="3064" max="3064" width="10.33203125" style="93" bestFit="1" customWidth="1"/>
    <col min="3065" max="3066" width="9.33203125" style="93" bestFit="1" customWidth="1"/>
    <col min="3067" max="3067" width="9.109375" style="93"/>
    <col min="3068" max="3068" width="10.33203125" style="93" bestFit="1" customWidth="1"/>
    <col min="3069" max="3070" width="9.33203125" style="93" bestFit="1" customWidth="1"/>
    <col min="3071" max="3071" width="9.109375" style="93"/>
    <col min="3072" max="3072" width="10.33203125" style="93" bestFit="1" customWidth="1"/>
    <col min="3073" max="3074" width="9.33203125" style="93" bestFit="1" customWidth="1"/>
    <col min="3075" max="3075" width="9.109375" style="93"/>
    <col min="3076" max="3076" width="10.33203125" style="93" bestFit="1" customWidth="1"/>
    <col min="3077" max="3078" width="9.33203125" style="93" bestFit="1" customWidth="1"/>
    <col min="3079" max="3079" width="9.109375" style="93"/>
    <col min="3080" max="3080" width="10.33203125" style="93" bestFit="1" customWidth="1"/>
    <col min="3081" max="3082" width="9.33203125" style="93" bestFit="1" customWidth="1"/>
    <col min="3083" max="3083" width="9.109375" style="93"/>
    <col min="3084" max="3084" width="10.33203125" style="93" bestFit="1" customWidth="1"/>
    <col min="3085" max="3086" width="9.33203125" style="93" bestFit="1" customWidth="1"/>
    <col min="3087" max="3087" width="9.109375" style="93"/>
    <col min="3088" max="3088" width="10.33203125" style="93" bestFit="1" customWidth="1"/>
    <col min="3089" max="3090" width="9.33203125" style="93" bestFit="1" customWidth="1"/>
    <col min="3091" max="3091" width="9.109375" style="93"/>
    <col min="3092" max="3092" width="10.33203125" style="93" bestFit="1" customWidth="1"/>
    <col min="3093" max="3094" width="9.33203125" style="93" bestFit="1" customWidth="1"/>
    <col min="3095" max="3095" width="9.109375" style="93"/>
    <col min="3096" max="3096" width="10.33203125" style="93" bestFit="1" customWidth="1"/>
    <col min="3097" max="3098" width="9.33203125" style="93" bestFit="1" customWidth="1"/>
    <col min="3099" max="3099" width="9.109375" style="93"/>
    <col min="3100" max="3100" width="10.33203125" style="93" bestFit="1" customWidth="1"/>
    <col min="3101" max="3102" width="9.33203125" style="93" bestFit="1" customWidth="1"/>
    <col min="3103" max="3103" width="9.109375" style="93"/>
    <col min="3104" max="3104" width="10.33203125" style="93" bestFit="1" customWidth="1"/>
    <col min="3105" max="3106" width="9.33203125" style="93" bestFit="1" customWidth="1"/>
    <col min="3107" max="3107" width="9.109375" style="93"/>
    <col min="3108" max="3108" width="10.33203125" style="93" bestFit="1" customWidth="1"/>
    <col min="3109" max="3110" width="9.33203125" style="93" bestFit="1" customWidth="1"/>
    <col min="3111" max="3111" width="9.109375" style="93"/>
    <col min="3112" max="3112" width="10.33203125" style="93" bestFit="1" customWidth="1"/>
    <col min="3113" max="3114" width="9.33203125" style="93" bestFit="1" customWidth="1"/>
    <col min="3115" max="3115" width="9.109375" style="93"/>
    <col min="3116" max="3116" width="10.33203125" style="93" bestFit="1" customWidth="1"/>
    <col min="3117" max="3118" width="9.33203125" style="93" bestFit="1" customWidth="1"/>
    <col min="3119" max="3119" width="9.109375" style="93"/>
    <col min="3120" max="3120" width="10.33203125" style="93" bestFit="1" customWidth="1"/>
    <col min="3121" max="3122" width="9.33203125" style="93" bestFit="1" customWidth="1"/>
    <col min="3123" max="3123" width="9.109375" style="93"/>
    <col min="3124" max="3124" width="10.33203125" style="93" bestFit="1" customWidth="1"/>
    <col min="3125" max="3126" width="9.33203125" style="93" bestFit="1" customWidth="1"/>
    <col min="3127" max="3127" width="9.109375" style="93"/>
    <col min="3128" max="3128" width="10.33203125" style="93" bestFit="1" customWidth="1"/>
    <col min="3129" max="3130" width="9.33203125" style="93" bestFit="1" customWidth="1"/>
    <col min="3131" max="3131" width="9.109375" style="93"/>
    <col min="3132" max="3132" width="10.33203125" style="93" bestFit="1" customWidth="1"/>
    <col min="3133" max="3134" width="9.33203125" style="93" bestFit="1" customWidth="1"/>
    <col min="3135" max="3135" width="9.109375" style="93"/>
    <col min="3136" max="3136" width="10.33203125" style="93" bestFit="1" customWidth="1"/>
    <col min="3137" max="3138" width="9.33203125" style="93" bestFit="1" customWidth="1"/>
    <col min="3139" max="3139" width="9.109375" style="93"/>
    <col min="3140" max="3140" width="10.33203125" style="93" bestFit="1" customWidth="1"/>
    <col min="3141" max="3142" width="9.33203125" style="93" bestFit="1" customWidth="1"/>
    <col min="3143" max="3143" width="9.109375" style="93"/>
    <col min="3144" max="3144" width="10.33203125" style="93" bestFit="1" customWidth="1"/>
    <col min="3145" max="3146" width="9.33203125" style="93" bestFit="1" customWidth="1"/>
    <col min="3147" max="3147" width="9.109375" style="93"/>
    <col min="3148" max="3148" width="10.33203125" style="93" bestFit="1" customWidth="1"/>
    <col min="3149" max="3150" width="9.33203125" style="93" bestFit="1" customWidth="1"/>
    <col min="3151" max="3151" width="9.109375" style="93"/>
    <col min="3152" max="3152" width="10.33203125" style="93" bestFit="1" customWidth="1"/>
    <col min="3153" max="3154" width="9.33203125" style="93" bestFit="1" customWidth="1"/>
    <col min="3155" max="3155" width="9.109375" style="93"/>
    <col min="3156" max="3156" width="10.33203125" style="93" bestFit="1" customWidth="1"/>
    <col min="3157" max="3158" width="9.33203125" style="93" bestFit="1" customWidth="1"/>
    <col min="3159" max="3159" width="9.109375" style="93"/>
    <col min="3160" max="3160" width="10.33203125" style="93" bestFit="1" customWidth="1"/>
    <col min="3161" max="3162" width="9.33203125" style="93" bestFit="1" customWidth="1"/>
    <col min="3163" max="3163" width="9.109375" style="93"/>
    <col min="3164" max="3164" width="10.33203125" style="93" bestFit="1" customWidth="1"/>
    <col min="3165" max="3166" width="9.33203125" style="93" bestFit="1" customWidth="1"/>
    <col min="3167" max="3167" width="9.109375" style="93"/>
    <col min="3168" max="3168" width="10.33203125" style="93" bestFit="1" customWidth="1"/>
    <col min="3169" max="3170" width="9.33203125" style="93" bestFit="1" customWidth="1"/>
    <col min="3171" max="3171" width="9.109375" style="93"/>
    <col min="3172" max="3172" width="10.33203125" style="93" bestFit="1" customWidth="1"/>
    <col min="3173" max="3174" width="9.33203125" style="93" bestFit="1" customWidth="1"/>
    <col min="3175" max="3175" width="9.109375" style="93"/>
    <col min="3176" max="3176" width="10.33203125" style="93" bestFit="1" customWidth="1"/>
    <col min="3177" max="3178" width="9.33203125" style="93" bestFit="1" customWidth="1"/>
    <col min="3179" max="3179" width="9.109375" style="93"/>
    <col min="3180" max="3180" width="10.33203125" style="93" bestFit="1" customWidth="1"/>
    <col min="3181" max="3182" width="9.33203125" style="93" bestFit="1" customWidth="1"/>
    <col min="3183" max="3183" width="9.109375" style="93"/>
    <col min="3184" max="3184" width="10.33203125" style="93" bestFit="1" customWidth="1"/>
    <col min="3185" max="3186" width="9.33203125" style="93" bestFit="1" customWidth="1"/>
    <col min="3187" max="3187" width="9.109375" style="93"/>
    <col min="3188" max="3188" width="10.33203125" style="93" bestFit="1" customWidth="1"/>
    <col min="3189" max="3190" width="9.33203125" style="93" bestFit="1" customWidth="1"/>
    <col min="3191" max="3191" width="9.109375" style="93"/>
    <col min="3192" max="3192" width="10.33203125" style="93" bestFit="1" customWidth="1"/>
    <col min="3193" max="3194" width="9.33203125" style="93" bestFit="1" customWidth="1"/>
    <col min="3195" max="3195" width="9.109375" style="93"/>
    <col min="3196" max="3196" width="10.33203125" style="93" bestFit="1" customWidth="1"/>
    <col min="3197" max="3198" width="9.33203125" style="93" bestFit="1" customWidth="1"/>
    <col min="3199" max="3199" width="9.109375" style="93"/>
    <col min="3200" max="3200" width="10.33203125" style="93" bestFit="1" customWidth="1"/>
    <col min="3201" max="3202" width="9.33203125" style="93" bestFit="1" customWidth="1"/>
    <col min="3203" max="3203" width="9.109375" style="93"/>
    <col min="3204" max="3204" width="10.33203125" style="93" bestFit="1" customWidth="1"/>
    <col min="3205" max="3206" width="9.33203125" style="93" bestFit="1" customWidth="1"/>
    <col min="3207" max="3207" width="9.109375" style="93"/>
    <col min="3208" max="3208" width="10.33203125" style="93" bestFit="1" customWidth="1"/>
    <col min="3209" max="3210" width="9.33203125" style="93" bestFit="1" customWidth="1"/>
    <col min="3211" max="3211" width="9.109375" style="93"/>
    <col min="3212" max="3212" width="10.33203125" style="93" bestFit="1" customWidth="1"/>
    <col min="3213" max="3214" width="9.33203125" style="93" bestFit="1" customWidth="1"/>
    <col min="3215" max="3215" width="9.109375" style="93"/>
    <col min="3216" max="3216" width="10.33203125" style="93" bestFit="1" customWidth="1"/>
    <col min="3217" max="3218" width="9.33203125" style="93" bestFit="1" customWidth="1"/>
    <col min="3219" max="3219" width="9.109375" style="93"/>
    <col min="3220" max="3220" width="10.33203125" style="93" bestFit="1" customWidth="1"/>
    <col min="3221" max="3222" width="9.33203125" style="93" bestFit="1" customWidth="1"/>
    <col min="3223" max="3223" width="9.109375" style="93"/>
    <col min="3224" max="3224" width="10.33203125" style="93" bestFit="1" customWidth="1"/>
    <col min="3225" max="3226" width="9.33203125" style="93" bestFit="1" customWidth="1"/>
    <col min="3227" max="3227" width="9.109375" style="93"/>
    <col min="3228" max="3228" width="10.33203125" style="93" bestFit="1" customWidth="1"/>
    <col min="3229" max="3230" width="9.33203125" style="93" bestFit="1" customWidth="1"/>
    <col min="3231" max="3231" width="9.109375" style="93"/>
    <col min="3232" max="3232" width="10.33203125" style="93" bestFit="1" customWidth="1"/>
    <col min="3233" max="3234" width="9.33203125" style="93" bestFit="1" customWidth="1"/>
    <col min="3235" max="3235" width="9.109375" style="93"/>
    <col min="3236" max="3236" width="10.33203125" style="93" bestFit="1" customWidth="1"/>
    <col min="3237" max="3238" width="9.33203125" style="93" bestFit="1" customWidth="1"/>
    <col min="3239" max="3239" width="9.109375" style="93"/>
    <col min="3240" max="3240" width="10.33203125" style="93" bestFit="1" customWidth="1"/>
    <col min="3241" max="3242" width="9.33203125" style="93" bestFit="1" customWidth="1"/>
    <col min="3243" max="3243" width="9.109375" style="93"/>
    <col min="3244" max="3244" width="10.33203125" style="93" bestFit="1" customWidth="1"/>
    <col min="3245" max="3246" width="9.33203125" style="93" bestFit="1" customWidth="1"/>
    <col min="3247" max="3247" width="9.109375" style="93"/>
    <col min="3248" max="3248" width="10.33203125" style="93" bestFit="1" customWidth="1"/>
    <col min="3249" max="3250" width="9.33203125" style="93" bestFit="1" customWidth="1"/>
    <col min="3251" max="3251" width="9.109375" style="93"/>
    <col min="3252" max="3252" width="10.33203125" style="93" bestFit="1" customWidth="1"/>
    <col min="3253" max="3254" width="9.33203125" style="93" bestFit="1" customWidth="1"/>
    <col min="3255" max="3255" width="9.109375" style="93"/>
    <col min="3256" max="3256" width="10.33203125" style="93" bestFit="1" customWidth="1"/>
    <col min="3257" max="3258" width="9.33203125" style="93" bestFit="1" customWidth="1"/>
    <col min="3259" max="3259" width="9.109375" style="93"/>
    <col min="3260" max="3260" width="10.33203125" style="93" bestFit="1" customWidth="1"/>
    <col min="3261" max="3262" width="9.33203125" style="93" bestFit="1" customWidth="1"/>
    <col min="3263" max="3263" width="9.109375" style="93"/>
    <col min="3264" max="3264" width="10.33203125" style="93" bestFit="1" customWidth="1"/>
    <col min="3265" max="3266" width="9.33203125" style="93" bestFit="1" customWidth="1"/>
    <col min="3267" max="3267" width="9.109375" style="93"/>
    <col min="3268" max="3268" width="10.33203125" style="93" bestFit="1" customWidth="1"/>
    <col min="3269" max="3270" width="9.33203125" style="93" bestFit="1" customWidth="1"/>
    <col min="3271" max="3271" width="9.109375" style="93"/>
    <col min="3272" max="3272" width="10.33203125" style="93" bestFit="1" customWidth="1"/>
    <col min="3273" max="3274" width="9.33203125" style="93" bestFit="1" customWidth="1"/>
    <col min="3275" max="3275" width="9.109375" style="93"/>
    <col min="3276" max="3276" width="10.33203125" style="93" bestFit="1" customWidth="1"/>
    <col min="3277" max="3278" width="9.33203125" style="93" bestFit="1" customWidth="1"/>
    <col min="3279" max="3279" width="9.109375" style="93"/>
    <col min="3280" max="3280" width="10.33203125" style="93" bestFit="1" customWidth="1"/>
    <col min="3281" max="3282" width="9.33203125" style="93" bestFit="1" customWidth="1"/>
    <col min="3283" max="3283" width="9.109375" style="93"/>
    <col min="3284" max="3284" width="10.33203125" style="93" bestFit="1" customWidth="1"/>
    <col min="3285" max="3286" width="9.33203125" style="93" bestFit="1" customWidth="1"/>
    <col min="3287" max="3287" width="9.109375" style="93"/>
    <col min="3288" max="3288" width="10.33203125" style="93" bestFit="1" customWidth="1"/>
    <col min="3289" max="3290" width="9.33203125" style="93" bestFit="1" customWidth="1"/>
    <col min="3291" max="3291" width="9.109375" style="93"/>
    <col min="3292" max="3292" width="10.33203125" style="93" bestFit="1" customWidth="1"/>
    <col min="3293" max="3294" width="9.33203125" style="93" bestFit="1" customWidth="1"/>
    <col min="3295" max="3295" width="9.109375" style="93"/>
    <col min="3296" max="3296" width="10.33203125" style="93" bestFit="1" customWidth="1"/>
    <col min="3297" max="3298" width="9.33203125" style="93" bestFit="1" customWidth="1"/>
    <col min="3299" max="3299" width="9.109375" style="93"/>
    <col min="3300" max="3300" width="10.33203125" style="93" bestFit="1" customWidth="1"/>
    <col min="3301" max="3302" width="9.33203125" style="93" bestFit="1" customWidth="1"/>
    <col min="3303" max="3303" width="9.109375" style="93"/>
    <col min="3304" max="3304" width="10.33203125" style="93" bestFit="1" customWidth="1"/>
    <col min="3305" max="3306" width="9.33203125" style="93" bestFit="1" customWidth="1"/>
    <col min="3307" max="3307" width="9.109375" style="93"/>
    <col min="3308" max="3308" width="10.33203125" style="93" bestFit="1" customWidth="1"/>
    <col min="3309" max="3310" width="9.33203125" style="93" bestFit="1" customWidth="1"/>
    <col min="3311" max="3311" width="9.109375" style="93"/>
    <col min="3312" max="3312" width="10.33203125" style="93" bestFit="1" customWidth="1"/>
    <col min="3313" max="3314" width="9.33203125" style="93" bestFit="1" customWidth="1"/>
    <col min="3315" max="3315" width="9.109375" style="93"/>
    <col min="3316" max="3316" width="10.33203125" style="93" bestFit="1" customWidth="1"/>
    <col min="3317" max="3318" width="9.33203125" style="93" bestFit="1" customWidth="1"/>
    <col min="3319" max="3319" width="9.109375" style="93"/>
    <col min="3320" max="3320" width="10.33203125" style="93" bestFit="1" customWidth="1"/>
    <col min="3321" max="3322" width="9.33203125" style="93" bestFit="1" customWidth="1"/>
    <col min="3323" max="3323" width="9.109375" style="93"/>
    <col min="3324" max="3324" width="10.33203125" style="93" bestFit="1" customWidth="1"/>
    <col min="3325" max="3326" width="9.33203125" style="93" bestFit="1" customWidth="1"/>
    <col min="3327" max="3327" width="9.109375" style="93"/>
    <col min="3328" max="3328" width="10.33203125" style="93" bestFit="1" customWidth="1"/>
    <col min="3329" max="3330" width="9.33203125" style="93" bestFit="1" customWidth="1"/>
    <col min="3331" max="3331" width="9.109375" style="93"/>
    <col min="3332" max="3332" width="10.33203125" style="93" bestFit="1" customWidth="1"/>
    <col min="3333" max="3334" width="9.33203125" style="93" bestFit="1" customWidth="1"/>
    <col min="3335" max="3335" width="9.109375" style="93"/>
    <col min="3336" max="3336" width="10.33203125" style="93" bestFit="1" customWidth="1"/>
    <col min="3337" max="3338" width="9.33203125" style="93" bestFit="1" customWidth="1"/>
    <col min="3339" max="3339" width="9.109375" style="93"/>
    <col min="3340" max="3340" width="10.33203125" style="93" bestFit="1" customWidth="1"/>
    <col min="3341" max="3342" width="9.33203125" style="93" bestFit="1" customWidth="1"/>
    <col min="3343" max="3343" width="9.109375" style="93"/>
    <col min="3344" max="3344" width="10.33203125" style="93" bestFit="1" customWidth="1"/>
    <col min="3345" max="3346" width="9.33203125" style="93" bestFit="1" customWidth="1"/>
    <col min="3347" max="3347" width="9.109375" style="93"/>
    <col min="3348" max="3348" width="10.33203125" style="93" bestFit="1" customWidth="1"/>
    <col min="3349" max="3350" width="9.33203125" style="93" bestFit="1" customWidth="1"/>
    <col min="3351" max="3351" width="9.109375" style="93"/>
    <col min="3352" max="3352" width="10.33203125" style="93" bestFit="1" customWidth="1"/>
    <col min="3353" max="3354" width="9.33203125" style="93" bestFit="1" customWidth="1"/>
    <col min="3355" max="3355" width="9.109375" style="93"/>
    <col min="3356" max="3356" width="10.33203125" style="93" bestFit="1" customWidth="1"/>
    <col min="3357" max="3358" width="9.33203125" style="93" bestFit="1" customWidth="1"/>
    <col min="3359" max="3359" width="9.109375" style="93"/>
    <col min="3360" max="3360" width="10.33203125" style="93" bestFit="1" customWidth="1"/>
    <col min="3361" max="3362" width="9.33203125" style="93" bestFit="1" customWidth="1"/>
    <col min="3363" max="3363" width="9.109375" style="93"/>
    <col min="3364" max="3364" width="10.33203125" style="93" bestFit="1" customWidth="1"/>
    <col min="3365" max="3366" width="9.33203125" style="93" bestFit="1" customWidth="1"/>
    <col min="3367" max="3367" width="9.109375" style="93"/>
    <col min="3368" max="3368" width="10.33203125" style="93" bestFit="1" customWidth="1"/>
    <col min="3369" max="3370" width="9.33203125" style="93" bestFit="1" customWidth="1"/>
    <col min="3371" max="3371" width="9.109375" style="93"/>
    <col min="3372" max="3372" width="10.33203125" style="93" bestFit="1" customWidth="1"/>
    <col min="3373" max="3374" width="9.33203125" style="93" bestFit="1" customWidth="1"/>
    <col min="3375" max="3375" width="9.109375" style="93"/>
    <col min="3376" max="3376" width="10.33203125" style="93" bestFit="1" customWidth="1"/>
    <col min="3377" max="3378" width="9.33203125" style="93" bestFit="1" customWidth="1"/>
    <col min="3379" max="3379" width="9.109375" style="93"/>
    <col min="3380" max="3380" width="10.33203125" style="93" bestFit="1" customWidth="1"/>
    <col min="3381" max="3382" width="9.33203125" style="93" bestFit="1" customWidth="1"/>
    <col min="3383" max="3383" width="9.109375" style="93"/>
    <col min="3384" max="3384" width="10.33203125" style="93" bestFit="1" customWidth="1"/>
    <col min="3385" max="3386" width="9.33203125" style="93" bestFit="1" customWidth="1"/>
    <col min="3387" max="3387" width="9.109375" style="93"/>
    <col min="3388" max="3388" width="10.33203125" style="93" bestFit="1" customWidth="1"/>
    <col min="3389" max="3390" width="9.33203125" style="93" bestFit="1" customWidth="1"/>
    <col min="3391" max="3391" width="9.109375" style="93"/>
    <col min="3392" max="3392" width="10.33203125" style="93" bestFit="1" customWidth="1"/>
    <col min="3393" max="3394" width="9.33203125" style="93" bestFit="1" customWidth="1"/>
    <col min="3395" max="3395" width="9.109375" style="93"/>
    <col min="3396" max="3396" width="10.33203125" style="93" bestFit="1" customWidth="1"/>
    <col min="3397" max="3398" width="9.33203125" style="93" bestFit="1" customWidth="1"/>
    <col min="3399" max="3399" width="9.109375" style="93"/>
    <col min="3400" max="3400" width="10.33203125" style="93" bestFit="1" customWidth="1"/>
    <col min="3401" max="3402" width="9.33203125" style="93" bestFit="1" customWidth="1"/>
    <col min="3403" max="3403" width="9.109375" style="93"/>
    <col min="3404" max="3404" width="10.33203125" style="93" bestFit="1" customWidth="1"/>
    <col min="3405" max="3406" width="9.33203125" style="93" bestFit="1" customWidth="1"/>
    <col min="3407" max="3407" width="9.109375" style="93"/>
    <col min="3408" max="3408" width="10.33203125" style="93" bestFit="1" customWidth="1"/>
    <col min="3409" max="3410" width="9.33203125" style="93" bestFit="1" customWidth="1"/>
    <col min="3411" max="3411" width="9.109375" style="93"/>
    <col min="3412" max="3412" width="10.33203125" style="93" bestFit="1" customWidth="1"/>
    <col min="3413" max="3414" width="9.33203125" style="93" bestFit="1" customWidth="1"/>
    <col min="3415" max="3415" width="9.109375" style="93"/>
    <col min="3416" max="3416" width="10.33203125" style="93" bestFit="1" customWidth="1"/>
    <col min="3417" max="3418" width="9.33203125" style="93" bestFit="1" customWidth="1"/>
    <col min="3419" max="3419" width="9.109375" style="93"/>
    <col min="3420" max="3420" width="10.33203125" style="93" bestFit="1" customWidth="1"/>
    <col min="3421" max="3422" width="9.33203125" style="93" bestFit="1" customWidth="1"/>
    <col min="3423" max="3423" width="9.109375" style="93"/>
    <col min="3424" max="3424" width="10.33203125" style="93" bestFit="1" customWidth="1"/>
    <col min="3425" max="3426" width="9.33203125" style="93" bestFit="1" customWidth="1"/>
    <col min="3427" max="3427" width="9.109375" style="93"/>
    <col min="3428" max="3428" width="10.33203125" style="93" bestFit="1" customWidth="1"/>
    <col min="3429" max="3430" width="9.33203125" style="93" bestFit="1" customWidth="1"/>
    <col min="3431" max="3431" width="9.109375" style="93"/>
    <col min="3432" max="3432" width="10.33203125" style="93" bestFit="1" customWidth="1"/>
    <col min="3433" max="3434" width="9.33203125" style="93" bestFit="1" customWidth="1"/>
    <col min="3435" max="3435" width="9.109375" style="93"/>
    <col min="3436" max="3436" width="10.33203125" style="93" bestFit="1" customWidth="1"/>
    <col min="3437" max="3438" width="9.33203125" style="93" bestFit="1" customWidth="1"/>
    <col min="3439" max="3439" width="9.109375" style="93"/>
    <col min="3440" max="3440" width="10.33203125" style="93" bestFit="1" customWidth="1"/>
    <col min="3441" max="3442" width="9.33203125" style="93" bestFit="1" customWidth="1"/>
    <col min="3443" max="3443" width="9.109375" style="93"/>
    <col min="3444" max="3444" width="10.33203125" style="93" bestFit="1" customWidth="1"/>
    <col min="3445" max="3446" width="9.33203125" style="93" bestFit="1" customWidth="1"/>
    <col min="3447" max="3447" width="9.109375" style="93"/>
    <col min="3448" max="3448" width="10.33203125" style="93" bestFit="1" customWidth="1"/>
    <col min="3449" max="3450" width="9.33203125" style="93" bestFit="1" customWidth="1"/>
    <col min="3451" max="3451" width="9.109375" style="93"/>
    <col min="3452" max="3452" width="10.33203125" style="93" bestFit="1" customWidth="1"/>
    <col min="3453" max="3454" width="9.33203125" style="93" bestFit="1" customWidth="1"/>
    <col min="3455" max="3455" width="9.109375" style="93"/>
    <col min="3456" max="3456" width="10.33203125" style="93" bestFit="1" customWidth="1"/>
    <col min="3457" max="3458" width="9.33203125" style="93" bestFit="1" customWidth="1"/>
    <col min="3459" max="3459" width="9.109375" style="93"/>
    <col min="3460" max="3460" width="10.33203125" style="93" bestFit="1" customWidth="1"/>
    <col min="3461" max="3462" width="9.33203125" style="93" bestFit="1" customWidth="1"/>
    <col min="3463" max="3463" width="9.109375" style="93"/>
    <col min="3464" max="3464" width="10.33203125" style="93" bestFit="1" customWidth="1"/>
    <col min="3465" max="3466" width="9.33203125" style="93" bestFit="1" customWidth="1"/>
    <col min="3467" max="3467" width="9.109375" style="93"/>
    <col min="3468" max="3468" width="10.33203125" style="93" bestFit="1" customWidth="1"/>
    <col min="3469" max="3470" width="9.33203125" style="93" bestFit="1" customWidth="1"/>
    <col min="3471" max="3471" width="9.109375" style="93"/>
    <col min="3472" max="3472" width="10.33203125" style="93" bestFit="1" customWidth="1"/>
    <col min="3473" max="3474" width="9.33203125" style="93" bestFit="1" customWidth="1"/>
    <col min="3475" max="3475" width="9.109375" style="93"/>
    <col min="3476" max="3476" width="10.33203125" style="93" bestFit="1" customWidth="1"/>
    <col min="3477" max="3478" width="9.33203125" style="93" bestFit="1" customWidth="1"/>
    <col min="3479" max="3479" width="9.109375" style="93"/>
    <col min="3480" max="3480" width="10.33203125" style="93" bestFit="1" customWidth="1"/>
    <col min="3481" max="3482" width="9.33203125" style="93" bestFit="1" customWidth="1"/>
    <col min="3483" max="3483" width="9.109375" style="93"/>
    <col min="3484" max="3484" width="10.33203125" style="93" bestFit="1" customWidth="1"/>
    <col min="3485" max="3486" width="9.33203125" style="93" bestFit="1" customWidth="1"/>
    <col min="3487" max="3487" width="9.109375" style="93"/>
    <col min="3488" max="3488" width="10.33203125" style="93" bestFit="1" customWidth="1"/>
    <col min="3489" max="3490" width="9.33203125" style="93" bestFit="1" customWidth="1"/>
    <col min="3491" max="3491" width="9.109375" style="93"/>
    <col min="3492" max="3492" width="10.33203125" style="93" bestFit="1" customWidth="1"/>
    <col min="3493" max="3494" width="9.33203125" style="93" bestFit="1" customWidth="1"/>
    <col min="3495" max="3495" width="9.109375" style="93"/>
    <col min="3496" max="3496" width="10.33203125" style="93" bestFit="1" customWidth="1"/>
    <col min="3497" max="3498" width="9.33203125" style="93" bestFit="1" customWidth="1"/>
    <col min="3499" max="3499" width="9.109375" style="93"/>
    <col min="3500" max="3500" width="10.33203125" style="93" bestFit="1" customWidth="1"/>
    <col min="3501" max="3502" width="9.33203125" style="93" bestFit="1" customWidth="1"/>
    <col min="3503" max="3503" width="9.109375" style="93"/>
    <col min="3504" max="3504" width="10.33203125" style="93" bestFit="1" customWidth="1"/>
    <col min="3505" max="3506" width="9.33203125" style="93" bestFit="1" customWidth="1"/>
    <col min="3507" max="3507" width="9.109375" style="93"/>
    <col min="3508" max="3508" width="10.33203125" style="93" bestFit="1" customWidth="1"/>
    <col min="3509" max="3510" width="9.33203125" style="93" bestFit="1" customWidth="1"/>
    <col min="3511" max="3511" width="9.109375" style="93"/>
    <col min="3512" max="3512" width="10.33203125" style="93" bestFit="1" customWidth="1"/>
    <col min="3513" max="3514" width="9.33203125" style="93" bestFit="1" customWidth="1"/>
    <col min="3515" max="3515" width="9.109375" style="93"/>
    <col min="3516" max="3516" width="10.33203125" style="93" bestFit="1" customWidth="1"/>
    <col min="3517" max="3518" width="9.33203125" style="93" bestFit="1" customWidth="1"/>
    <col min="3519" max="3519" width="9.109375" style="93"/>
    <col min="3520" max="3520" width="10.33203125" style="93" bestFit="1" customWidth="1"/>
    <col min="3521" max="3522" width="9.33203125" style="93" bestFit="1" customWidth="1"/>
    <col min="3523" max="3523" width="9.109375" style="93"/>
    <col min="3524" max="3524" width="10.33203125" style="93" bestFit="1" customWidth="1"/>
    <col min="3525" max="3526" width="9.33203125" style="93" bestFit="1" customWidth="1"/>
    <col min="3527" max="3527" width="9.109375" style="93"/>
    <col min="3528" max="3528" width="10.33203125" style="93" bestFit="1" customWidth="1"/>
    <col min="3529" max="3530" width="9.33203125" style="93" bestFit="1" customWidth="1"/>
    <col min="3531" max="3531" width="9.109375" style="93"/>
    <col min="3532" max="3532" width="10.33203125" style="93" bestFit="1" customWidth="1"/>
    <col min="3533" max="3534" width="9.33203125" style="93" bestFit="1" customWidth="1"/>
    <col min="3535" max="3535" width="9.109375" style="93"/>
    <col min="3536" max="3536" width="10.33203125" style="93" bestFit="1" customWidth="1"/>
    <col min="3537" max="3538" width="9.33203125" style="93" bestFit="1" customWidth="1"/>
    <col min="3539" max="3539" width="9.109375" style="93"/>
    <col min="3540" max="3540" width="10.33203125" style="93" bestFit="1" customWidth="1"/>
    <col min="3541" max="3542" width="9.33203125" style="93" bestFit="1" customWidth="1"/>
    <col min="3543" max="3543" width="9.109375" style="93"/>
    <col min="3544" max="3544" width="10.33203125" style="93" bestFit="1" customWidth="1"/>
    <col min="3545" max="3546" width="9.33203125" style="93" bestFit="1" customWidth="1"/>
    <col min="3547" max="3547" width="9.109375" style="93"/>
    <col min="3548" max="3548" width="10.33203125" style="93" bestFit="1" customWidth="1"/>
    <col min="3549" max="3550" width="9.33203125" style="93" bestFit="1" customWidth="1"/>
    <col min="3551" max="3551" width="9.109375" style="93"/>
    <col min="3552" max="3552" width="10.33203125" style="93" bestFit="1" customWidth="1"/>
    <col min="3553" max="3554" width="9.33203125" style="93" bestFit="1" customWidth="1"/>
    <col min="3555" max="3555" width="9.109375" style="93"/>
    <col min="3556" max="3556" width="10.33203125" style="93" bestFit="1" customWidth="1"/>
    <col min="3557" max="3558" width="9.33203125" style="93" bestFit="1" customWidth="1"/>
    <col min="3559" max="3559" width="9.109375" style="93"/>
    <col min="3560" max="3560" width="10.33203125" style="93" bestFit="1" customWidth="1"/>
    <col min="3561" max="3562" width="9.33203125" style="93" bestFit="1" customWidth="1"/>
    <col min="3563" max="3563" width="9.109375" style="93"/>
    <col min="3564" max="3564" width="10.33203125" style="93" bestFit="1" customWidth="1"/>
    <col min="3565" max="3566" width="9.33203125" style="93" bestFit="1" customWidth="1"/>
    <col min="3567" max="3567" width="9.109375" style="93"/>
    <col min="3568" max="3568" width="10.33203125" style="93" bestFit="1" customWidth="1"/>
    <col min="3569" max="3570" width="9.33203125" style="93" bestFit="1" customWidth="1"/>
    <col min="3571" max="3571" width="9.109375" style="93"/>
    <col min="3572" max="3572" width="10.33203125" style="93" bestFit="1" customWidth="1"/>
    <col min="3573" max="3574" width="9.33203125" style="93" bestFit="1" customWidth="1"/>
    <col min="3575" max="3575" width="9.109375" style="93"/>
    <col min="3576" max="3576" width="10.33203125" style="93" bestFit="1" customWidth="1"/>
    <col min="3577" max="3578" width="9.33203125" style="93" bestFit="1" customWidth="1"/>
    <col min="3579" max="3579" width="9.109375" style="93"/>
    <col min="3580" max="3580" width="10.33203125" style="93" bestFit="1" customWidth="1"/>
    <col min="3581" max="3582" width="9.33203125" style="93" bestFit="1" customWidth="1"/>
    <col min="3583" max="3583" width="9.109375" style="93"/>
    <col min="3584" max="3584" width="10.33203125" style="93" bestFit="1" customWidth="1"/>
    <col min="3585" max="3586" width="9.33203125" style="93" bestFit="1" customWidth="1"/>
    <col min="3587" max="3587" width="9.109375" style="93"/>
    <col min="3588" max="3588" width="10.33203125" style="93" bestFit="1" customWidth="1"/>
    <col min="3589" max="3590" width="9.33203125" style="93" bestFit="1" customWidth="1"/>
    <col min="3591" max="3591" width="9.109375" style="93"/>
    <col min="3592" max="3592" width="10.33203125" style="93" bestFit="1" customWidth="1"/>
    <col min="3593" max="3594" width="9.33203125" style="93" bestFit="1" customWidth="1"/>
    <col min="3595" max="3595" width="9.109375" style="93"/>
    <col min="3596" max="3596" width="10.33203125" style="93" bestFit="1" customWidth="1"/>
    <col min="3597" max="3598" width="9.33203125" style="93" bestFit="1" customWidth="1"/>
    <col min="3599" max="3599" width="9.109375" style="93"/>
    <col min="3600" max="3600" width="10.33203125" style="93" bestFit="1" customWidth="1"/>
    <col min="3601" max="3602" width="9.33203125" style="93" bestFit="1" customWidth="1"/>
    <col min="3603" max="3603" width="9.109375" style="93"/>
    <col min="3604" max="3604" width="10.33203125" style="93" bestFit="1" customWidth="1"/>
    <col min="3605" max="3606" width="9.33203125" style="93" bestFit="1" customWidth="1"/>
    <col min="3607" max="3607" width="9.109375" style="93"/>
    <col min="3608" max="3608" width="10.33203125" style="93" bestFit="1" customWidth="1"/>
    <col min="3609" max="3610" width="9.33203125" style="93" bestFit="1" customWidth="1"/>
    <col min="3611" max="3611" width="9.109375" style="93"/>
    <col min="3612" max="3612" width="10.33203125" style="93" bestFit="1" customWidth="1"/>
    <col min="3613" max="3614" width="9.33203125" style="93" bestFit="1" customWidth="1"/>
    <col min="3615" max="3615" width="9.109375" style="93"/>
    <col min="3616" max="3616" width="10.33203125" style="93" bestFit="1" customWidth="1"/>
    <col min="3617" max="3618" width="9.33203125" style="93" bestFit="1" customWidth="1"/>
    <col min="3619" max="3619" width="9.109375" style="93"/>
    <col min="3620" max="3620" width="10.33203125" style="93" bestFit="1" customWidth="1"/>
    <col min="3621" max="3622" width="9.33203125" style="93" bestFit="1" customWidth="1"/>
    <col min="3623" max="3623" width="9.109375" style="93"/>
    <col min="3624" max="3624" width="10.33203125" style="93" bestFit="1" customWidth="1"/>
    <col min="3625" max="3626" width="9.33203125" style="93" bestFit="1" customWidth="1"/>
    <col min="3627" max="3627" width="9.109375" style="93"/>
    <col min="3628" max="3628" width="10.33203125" style="93" bestFit="1" customWidth="1"/>
    <col min="3629" max="3630" width="9.33203125" style="93" bestFit="1" customWidth="1"/>
    <col min="3631" max="3631" width="9.109375" style="93"/>
    <col min="3632" max="3632" width="10.33203125" style="93" bestFit="1" customWidth="1"/>
    <col min="3633" max="3634" width="9.33203125" style="93" bestFit="1" customWidth="1"/>
    <col min="3635" max="3635" width="9.109375" style="93"/>
    <col min="3636" max="3636" width="10.33203125" style="93" bestFit="1" customWidth="1"/>
    <col min="3637" max="3638" width="9.33203125" style="93" bestFit="1" customWidth="1"/>
    <col min="3639" max="3639" width="9.109375" style="93"/>
    <col min="3640" max="3640" width="10.33203125" style="93" bestFit="1" customWidth="1"/>
    <col min="3641" max="3642" width="9.33203125" style="93" bestFit="1" customWidth="1"/>
    <col min="3643" max="3643" width="9.109375" style="93"/>
    <col min="3644" max="3644" width="10.33203125" style="93" bestFit="1" customWidth="1"/>
    <col min="3645" max="3646" width="9.33203125" style="93" bestFit="1" customWidth="1"/>
    <col min="3647" max="3647" width="9.109375" style="93"/>
    <col min="3648" max="3648" width="10.33203125" style="93" bestFit="1" customWidth="1"/>
    <col min="3649" max="3650" width="9.33203125" style="93" bestFit="1" customWidth="1"/>
    <col min="3651" max="3651" width="9.109375" style="93"/>
    <col min="3652" max="3652" width="10.33203125" style="93" bestFit="1" customWidth="1"/>
    <col min="3653" max="3654" width="9.33203125" style="93" bestFit="1" customWidth="1"/>
    <col min="3655" max="3655" width="9.109375" style="93"/>
    <col min="3656" max="3656" width="10.33203125" style="93" bestFit="1" customWidth="1"/>
    <col min="3657" max="3658" width="9.33203125" style="93" bestFit="1" customWidth="1"/>
    <col min="3659" max="3659" width="9.109375" style="93"/>
    <col min="3660" max="3660" width="10.33203125" style="93" bestFit="1" customWidth="1"/>
    <col min="3661" max="3662" width="9.33203125" style="93" bestFit="1" customWidth="1"/>
    <col min="3663" max="3663" width="9.109375" style="93"/>
    <col min="3664" max="3664" width="10.33203125" style="93" bestFit="1" customWidth="1"/>
    <col min="3665" max="3666" width="9.33203125" style="93" bestFit="1" customWidth="1"/>
    <col min="3667" max="3667" width="9.109375" style="93"/>
    <col min="3668" max="3668" width="10.33203125" style="93" bestFit="1" customWidth="1"/>
    <col min="3669" max="3670" width="9.33203125" style="93" bestFit="1" customWidth="1"/>
    <col min="3671" max="3671" width="9.109375" style="93"/>
    <col min="3672" max="3672" width="10.33203125" style="93" bestFit="1" customWidth="1"/>
    <col min="3673" max="3674" width="9.33203125" style="93" bestFit="1" customWidth="1"/>
    <col min="3675" max="3675" width="9.109375" style="93"/>
    <col min="3676" max="3676" width="10.33203125" style="93" bestFit="1" customWidth="1"/>
    <col min="3677" max="3678" width="9.33203125" style="93" bestFit="1" customWidth="1"/>
    <col min="3679" max="3679" width="9.109375" style="93"/>
    <col min="3680" max="3680" width="10.33203125" style="93" bestFit="1" customWidth="1"/>
    <col min="3681" max="3682" width="9.33203125" style="93" bestFit="1" customWidth="1"/>
    <col min="3683" max="3683" width="9.109375" style="93"/>
    <col min="3684" max="3684" width="10.33203125" style="93" bestFit="1" customWidth="1"/>
    <col min="3685" max="3686" width="9.33203125" style="93" bestFit="1" customWidth="1"/>
    <col min="3687" max="3687" width="9.109375" style="93"/>
    <col min="3688" max="3688" width="10.33203125" style="93" bestFit="1" customWidth="1"/>
    <col min="3689" max="3690" width="9.33203125" style="93" bestFit="1" customWidth="1"/>
    <col min="3691" max="3691" width="9.109375" style="93"/>
    <col min="3692" max="3692" width="10.33203125" style="93" bestFit="1" customWidth="1"/>
    <col min="3693" max="3694" width="9.33203125" style="93" bestFit="1" customWidth="1"/>
    <col min="3695" max="3695" width="9.109375" style="93"/>
    <col min="3696" max="3696" width="10.33203125" style="93" bestFit="1" customWidth="1"/>
    <col min="3697" max="3698" width="9.33203125" style="93" bestFit="1" customWidth="1"/>
    <col min="3699" max="3699" width="9.109375" style="93"/>
    <col min="3700" max="3700" width="10.33203125" style="93" bestFit="1" customWidth="1"/>
    <col min="3701" max="3702" width="9.33203125" style="93" bestFit="1" customWidth="1"/>
    <col min="3703" max="3703" width="9.109375" style="93"/>
    <col min="3704" max="3704" width="10.33203125" style="93" bestFit="1" customWidth="1"/>
    <col min="3705" max="3706" width="9.33203125" style="93" bestFit="1" customWidth="1"/>
    <col min="3707" max="3707" width="9.109375" style="93"/>
    <col min="3708" max="3708" width="10.33203125" style="93" bestFit="1" customWidth="1"/>
    <col min="3709" max="3710" width="9.33203125" style="93" bestFit="1" customWidth="1"/>
    <col min="3711" max="3711" width="9.109375" style="93"/>
    <col min="3712" max="3712" width="10.33203125" style="93" bestFit="1" customWidth="1"/>
    <col min="3713" max="3714" width="9.33203125" style="93" bestFit="1" customWidth="1"/>
    <col min="3715" max="3715" width="9.109375" style="93"/>
    <col min="3716" max="3716" width="10.33203125" style="93" bestFit="1" customWidth="1"/>
    <col min="3717" max="3718" width="9.33203125" style="93" bestFit="1" customWidth="1"/>
    <col min="3719" max="3719" width="9.109375" style="93"/>
    <col min="3720" max="3720" width="10.33203125" style="93" bestFit="1" customWidth="1"/>
    <col min="3721" max="3722" width="9.33203125" style="93" bestFit="1" customWidth="1"/>
    <col min="3723" max="3723" width="9.109375" style="93"/>
    <col min="3724" max="3724" width="10.33203125" style="93" bestFit="1" customWidth="1"/>
    <col min="3725" max="3726" width="9.33203125" style="93" bestFit="1" customWidth="1"/>
    <col min="3727" max="3727" width="9.109375" style="93"/>
    <col min="3728" max="3728" width="10.33203125" style="93" bestFit="1" customWidth="1"/>
    <col min="3729" max="3730" width="9.33203125" style="93" bestFit="1" customWidth="1"/>
    <col min="3731" max="3731" width="9.109375" style="93"/>
    <col min="3732" max="3732" width="10.33203125" style="93" bestFit="1" customWidth="1"/>
    <col min="3733" max="3734" width="9.33203125" style="93" bestFit="1" customWidth="1"/>
    <col min="3735" max="3735" width="9.109375" style="93"/>
    <col min="3736" max="3736" width="10.33203125" style="93" bestFit="1" customWidth="1"/>
    <col min="3737" max="3738" width="9.33203125" style="93" bestFit="1" customWidth="1"/>
    <col min="3739" max="3739" width="9.109375" style="93"/>
    <col min="3740" max="3740" width="10.33203125" style="93" bestFit="1" customWidth="1"/>
    <col min="3741" max="3742" width="9.33203125" style="93" bestFit="1" customWidth="1"/>
    <col min="3743" max="3743" width="9.109375" style="93"/>
    <col min="3744" max="3744" width="10.33203125" style="93" bestFit="1" customWidth="1"/>
    <col min="3745" max="3746" width="9.33203125" style="93" bestFit="1" customWidth="1"/>
    <col min="3747" max="3747" width="9.109375" style="93"/>
    <col min="3748" max="3748" width="10.33203125" style="93" bestFit="1" customWidth="1"/>
    <col min="3749" max="3750" width="9.33203125" style="93" bestFit="1" customWidth="1"/>
    <col min="3751" max="3751" width="9.109375" style="93"/>
    <col min="3752" max="3752" width="10.33203125" style="93" bestFit="1" customWidth="1"/>
    <col min="3753" max="3754" width="9.33203125" style="93" bestFit="1" customWidth="1"/>
    <col min="3755" max="3755" width="9.109375" style="93"/>
    <col min="3756" max="3756" width="10.33203125" style="93" bestFit="1" customWidth="1"/>
    <col min="3757" max="3758" width="9.33203125" style="93" bestFit="1" customWidth="1"/>
    <col min="3759" max="3759" width="9.109375" style="93"/>
    <col min="3760" max="3760" width="10.33203125" style="93" bestFit="1" customWidth="1"/>
    <col min="3761" max="3762" width="9.33203125" style="93" bestFit="1" customWidth="1"/>
    <col min="3763" max="3763" width="9.109375" style="93"/>
    <col min="3764" max="3764" width="10.33203125" style="93" bestFit="1" customWidth="1"/>
    <col min="3765" max="3766" width="9.33203125" style="93" bestFit="1" customWidth="1"/>
    <col min="3767" max="3767" width="9.109375" style="93"/>
    <col min="3768" max="3768" width="10.33203125" style="93" bestFit="1" customWidth="1"/>
    <col min="3769" max="3770" width="9.33203125" style="93" bestFit="1" customWidth="1"/>
    <col min="3771" max="3771" width="9.109375" style="93"/>
    <col min="3772" max="3772" width="10.33203125" style="93" bestFit="1" customWidth="1"/>
    <col min="3773" max="3774" width="9.33203125" style="93" bestFit="1" customWidth="1"/>
    <col min="3775" max="3775" width="9.109375" style="93"/>
    <col min="3776" max="3776" width="10.33203125" style="93" bestFit="1" customWidth="1"/>
    <col min="3777" max="3778" width="9.33203125" style="93" bestFit="1" customWidth="1"/>
    <col min="3779" max="3779" width="9.109375" style="93"/>
    <col min="3780" max="3780" width="10.33203125" style="93" bestFit="1" customWidth="1"/>
    <col min="3781" max="3782" width="9.33203125" style="93" bestFit="1" customWidth="1"/>
    <col min="3783" max="3783" width="9.109375" style="93"/>
    <col min="3784" max="3784" width="10.33203125" style="93" bestFit="1" customWidth="1"/>
    <col min="3785" max="3786" width="9.33203125" style="93" bestFit="1" customWidth="1"/>
    <col min="3787" max="3787" width="9.109375" style="93"/>
    <col min="3788" max="3788" width="10.33203125" style="93" bestFit="1" customWidth="1"/>
    <col min="3789" max="3790" width="9.33203125" style="93" bestFit="1" customWidth="1"/>
    <col min="3791" max="3791" width="9.109375" style="93"/>
    <col min="3792" max="3792" width="10.33203125" style="93" bestFit="1" customWidth="1"/>
    <col min="3793" max="3794" width="9.33203125" style="93" bestFit="1" customWidth="1"/>
    <col min="3795" max="3795" width="9.109375" style="93"/>
    <col min="3796" max="3796" width="10.33203125" style="93" bestFit="1" customWidth="1"/>
    <col min="3797" max="3798" width="9.33203125" style="93" bestFit="1" customWidth="1"/>
    <col min="3799" max="3799" width="9.109375" style="93"/>
    <col min="3800" max="3800" width="10.33203125" style="93" bestFit="1" customWidth="1"/>
    <col min="3801" max="3802" width="9.33203125" style="93" bestFit="1" customWidth="1"/>
    <col min="3803" max="3803" width="9.109375" style="93"/>
    <col min="3804" max="3804" width="10.33203125" style="93" bestFit="1" customWidth="1"/>
    <col min="3805" max="3806" width="9.33203125" style="93" bestFit="1" customWidth="1"/>
    <col min="3807" max="3807" width="9.109375" style="93"/>
    <col min="3808" max="3808" width="10.33203125" style="93" bestFit="1" customWidth="1"/>
    <col min="3809" max="3810" width="9.33203125" style="93" bestFit="1" customWidth="1"/>
    <col min="3811" max="3811" width="9.109375" style="93"/>
    <col min="3812" max="3812" width="10.33203125" style="93" bestFit="1" customWidth="1"/>
    <col min="3813" max="3814" width="9.33203125" style="93" bestFit="1" customWidth="1"/>
    <col min="3815" max="3815" width="9.109375" style="93"/>
    <col min="3816" max="3816" width="10.33203125" style="93" bestFit="1" customWidth="1"/>
    <col min="3817" max="3818" width="9.33203125" style="93" bestFit="1" customWidth="1"/>
    <col min="3819" max="3819" width="9.109375" style="93"/>
    <col min="3820" max="3820" width="10.33203125" style="93" bestFit="1" customWidth="1"/>
    <col min="3821" max="3822" width="9.33203125" style="93" bestFit="1" customWidth="1"/>
    <col min="3823" max="3823" width="9.109375" style="93"/>
    <col min="3824" max="3824" width="10.33203125" style="93" bestFit="1" customWidth="1"/>
    <col min="3825" max="3826" width="9.33203125" style="93" bestFit="1" customWidth="1"/>
    <col min="3827" max="3827" width="9.109375" style="93"/>
    <col min="3828" max="3828" width="10.33203125" style="93" bestFit="1" customWidth="1"/>
    <col min="3829" max="3830" width="9.33203125" style="93" bestFit="1" customWidth="1"/>
    <col min="3831" max="3831" width="9.109375" style="93"/>
    <col min="3832" max="3832" width="10.33203125" style="93" bestFit="1" customWidth="1"/>
    <col min="3833" max="3834" width="9.33203125" style="93" bestFit="1" customWidth="1"/>
    <col min="3835" max="3835" width="9.109375" style="93"/>
    <col min="3836" max="3836" width="10.33203125" style="93" bestFit="1" customWidth="1"/>
    <col min="3837" max="3838" width="9.33203125" style="93" bestFit="1" customWidth="1"/>
    <col min="3839" max="3839" width="9.109375" style="93"/>
    <col min="3840" max="3840" width="10.33203125" style="93" bestFit="1" customWidth="1"/>
    <col min="3841" max="3842" width="9.33203125" style="93" bestFit="1" customWidth="1"/>
    <col min="3843" max="3843" width="9.109375" style="93"/>
    <col min="3844" max="3844" width="10.33203125" style="93" bestFit="1" customWidth="1"/>
    <col min="3845" max="3846" width="9.33203125" style="93" bestFit="1" customWidth="1"/>
    <col min="3847" max="3847" width="9.109375" style="93"/>
    <col min="3848" max="3848" width="10.33203125" style="93" bestFit="1" customWidth="1"/>
    <col min="3849" max="3850" width="9.33203125" style="93" bestFit="1" customWidth="1"/>
    <col min="3851" max="3851" width="9.109375" style="93"/>
    <col min="3852" max="3852" width="10.33203125" style="93" bestFit="1" customWidth="1"/>
    <col min="3853" max="3854" width="9.33203125" style="93" bestFit="1" customWidth="1"/>
    <col min="3855" max="3855" width="9.109375" style="93"/>
    <col min="3856" max="3856" width="10.33203125" style="93" bestFit="1" customWidth="1"/>
    <col min="3857" max="3858" width="9.33203125" style="93" bestFit="1" customWidth="1"/>
    <col min="3859" max="3859" width="9.109375" style="93"/>
    <col min="3860" max="3860" width="10.33203125" style="93" bestFit="1" customWidth="1"/>
    <col min="3861" max="3862" width="9.33203125" style="93" bestFit="1" customWidth="1"/>
    <col min="3863" max="3863" width="9.109375" style="93"/>
    <col min="3864" max="3864" width="10.33203125" style="93" bestFit="1" customWidth="1"/>
    <col min="3865" max="3866" width="9.33203125" style="93" bestFit="1" customWidth="1"/>
    <col min="3867" max="3867" width="9.109375" style="93"/>
    <col min="3868" max="3868" width="10.33203125" style="93" bestFit="1" customWidth="1"/>
    <col min="3869" max="3870" width="9.33203125" style="93" bestFit="1" customWidth="1"/>
    <col min="3871" max="3871" width="9.109375" style="93"/>
    <col min="3872" max="3872" width="10.33203125" style="93" bestFit="1" customWidth="1"/>
    <col min="3873" max="3874" width="9.33203125" style="93" bestFit="1" customWidth="1"/>
    <col min="3875" max="3875" width="9.109375" style="93"/>
    <col min="3876" max="3876" width="10.33203125" style="93" bestFit="1" customWidth="1"/>
    <col min="3877" max="3878" width="9.33203125" style="93" bestFit="1" customWidth="1"/>
    <col min="3879" max="3879" width="9.109375" style="93"/>
    <col min="3880" max="3880" width="10.33203125" style="93" bestFit="1" customWidth="1"/>
    <col min="3881" max="3882" width="9.33203125" style="93" bestFit="1" customWidth="1"/>
    <col min="3883" max="3883" width="9.109375" style="93"/>
    <col min="3884" max="3884" width="10.33203125" style="93" bestFit="1" customWidth="1"/>
    <col min="3885" max="3886" width="9.33203125" style="93" bestFit="1" customWidth="1"/>
    <col min="3887" max="3887" width="9.109375" style="93"/>
    <col min="3888" max="3888" width="10.33203125" style="93" bestFit="1" customWidth="1"/>
    <col min="3889" max="3890" width="9.33203125" style="93" bestFit="1" customWidth="1"/>
    <col min="3891" max="3891" width="9.109375" style="93"/>
    <col min="3892" max="3892" width="10.33203125" style="93" bestFit="1" customWidth="1"/>
    <col min="3893" max="3894" width="9.33203125" style="93" bestFit="1" customWidth="1"/>
    <col min="3895" max="3895" width="9.109375" style="93"/>
    <col min="3896" max="3896" width="10.33203125" style="93" bestFit="1" customWidth="1"/>
    <col min="3897" max="3898" width="9.33203125" style="93" bestFit="1" customWidth="1"/>
    <col min="3899" max="3899" width="9.109375" style="93"/>
    <col min="3900" max="3900" width="10.33203125" style="93" bestFit="1" customWidth="1"/>
    <col min="3901" max="3902" width="9.33203125" style="93" bestFit="1" customWidth="1"/>
    <col min="3903" max="3903" width="9.109375" style="93"/>
    <col min="3904" max="3904" width="10.33203125" style="93" bestFit="1" customWidth="1"/>
    <col min="3905" max="3906" width="9.33203125" style="93" bestFit="1" customWidth="1"/>
    <col min="3907" max="3907" width="9.109375" style="93"/>
    <col min="3908" max="3908" width="10.33203125" style="93" bestFit="1" customWidth="1"/>
    <col min="3909" max="3910" width="9.33203125" style="93" bestFit="1" customWidth="1"/>
    <col min="3911" max="3911" width="9.109375" style="93"/>
    <col min="3912" max="3912" width="10.33203125" style="93" bestFit="1" customWidth="1"/>
    <col min="3913" max="3914" width="9.33203125" style="93" bestFit="1" customWidth="1"/>
    <col min="3915" max="3915" width="9.109375" style="93"/>
    <col min="3916" max="3916" width="10.33203125" style="93" bestFit="1" customWidth="1"/>
    <col min="3917" max="3918" width="9.33203125" style="93" bestFit="1" customWidth="1"/>
    <col min="3919" max="3919" width="9.109375" style="93"/>
    <col min="3920" max="3920" width="10.33203125" style="93" bestFit="1" customWidth="1"/>
    <col min="3921" max="3922" width="9.33203125" style="93" bestFit="1" customWidth="1"/>
    <col min="3923" max="3923" width="9.109375" style="93"/>
    <col min="3924" max="3924" width="10.33203125" style="93" bestFit="1" customWidth="1"/>
    <col min="3925" max="3926" width="9.33203125" style="93" bestFit="1" customWidth="1"/>
    <col min="3927" max="3927" width="9.109375" style="93"/>
    <col min="3928" max="3928" width="10.33203125" style="93" bestFit="1" customWidth="1"/>
    <col min="3929" max="3930" width="9.33203125" style="93" bestFit="1" customWidth="1"/>
    <col min="3931" max="3931" width="9.109375" style="93"/>
    <col min="3932" max="3932" width="10.33203125" style="93" bestFit="1" customWidth="1"/>
    <col min="3933" max="3934" width="9.33203125" style="93" bestFit="1" customWidth="1"/>
    <col min="3935" max="3935" width="9.109375" style="93"/>
    <col min="3936" max="3936" width="10.33203125" style="93" bestFit="1" customWidth="1"/>
    <col min="3937" max="3938" width="9.33203125" style="93" bestFit="1" customWidth="1"/>
    <col min="3939" max="3939" width="9.109375" style="93"/>
    <col min="3940" max="3940" width="10.33203125" style="93" bestFit="1" customWidth="1"/>
    <col min="3941" max="3942" width="9.33203125" style="93" bestFit="1" customWidth="1"/>
    <col min="3943" max="3943" width="9.109375" style="93"/>
    <col min="3944" max="3944" width="10.33203125" style="93" bestFit="1" customWidth="1"/>
    <col min="3945" max="3946" width="9.33203125" style="93" bestFit="1" customWidth="1"/>
    <col min="3947" max="3947" width="9.109375" style="93"/>
    <col min="3948" max="3948" width="10.33203125" style="93" bestFit="1" customWidth="1"/>
    <col min="3949" max="3950" width="9.33203125" style="93" bestFit="1" customWidth="1"/>
    <col min="3951" max="3951" width="9.109375" style="93"/>
    <col min="3952" max="3952" width="10.33203125" style="93" bestFit="1" customWidth="1"/>
    <col min="3953" max="3954" width="9.33203125" style="93" bestFit="1" customWidth="1"/>
    <col min="3955" max="3955" width="9.109375" style="93"/>
    <col min="3956" max="3956" width="10.33203125" style="93" bestFit="1" customWidth="1"/>
    <col min="3957" max="3958" width="9.33203125" style="93" bestFit="1" customWidth="1"/>
    <col min="3959" max="3959" width="9.109375" style="93"/>
    <col min="3960" max="3960" width="10.33203125" style="93" bestFit="1" customWidth="1"/>
    <col min="3961" max="3962" width="9.33203125" style="93" bestFit="1" customWidth="1"/>
    <col min="3963" max="3963" width="9.109375" style="93"/>
    <col min="3964" max="3964" width="10.33203125" style="93" bestFit="1" customWidth="1"/>
    <col min="3965" max="3966" width="9.33203125" style="93" bestFit="1" customWidth="1"/>
    <col min="3967" max="3967" width="9.109375" style="93"/>
    <col min="3968" max="3968" width="10.33203125" style="93" bestFit="1" customWidth="1"/>
    <col min="3969" max="3970" width="9.33203125" style="93" bestFit="1" customWidth="1"/>
    <col min="3971" max="3971" width="9.109375" style="93"/>
    <col min="3972" max="3972" width="10.33203125" style="93" bestFit="1" customWidth="1"/>
    <col min="3973" max="3974" width="9.33203125" style="93" bestFit="1" customWidth="1"/>
    <col min="3975" max="3975" width="9.109375" style="93"/>
    <col min="3976" max="3976" width="10.33203125" style="93" bestFit="1" customWidth="1"/>
    <col min="3977" max="3978" width="9.33203125" style="93" bestFit="1" customWidth="1"/>
    <col min="3979" max="3979" width="9.109375" style="93"/>
    <col min="3980" max="3980" width="10.33203125" style="93" bestFit="1" customWidth="1"/>
    <col min="3981" max="3982" width="9.33203125" style="93" bestFit="1" customWidth="1"/>
    <col min="3983" max="3983" width="9.109375" style="93"/>
    <col min="3984" max="3984" width="10.33203125" style="93" bestFit="1" customWidth="1"/>
    <col min="3985" max="3986" width="9.33203125" style="93" bestFit="1" customWidth="1"/>
    <col min="3987" max="3987" width="9.109375" style="93"/>
    <col min="3988" max="3988" width="10.33203125" style="93" bestFit="1" customWidth="1"/>
    <col min="3989" max="3990" width="9.33203125" style="93" bestFit="1" customWidth="1"/>
    <col min="3991" max="3991" width="9.109375" style="93"/>
    <col min="3992" max="3992" width="10.33203125" style="93" bestFit="1" customWidth="1"/>
    <col min="3993" max="3994" width="9.33203125" style="93" bestFit="1" customWidth="1"/>
    <col min="3995" max="3995" width="9.109375" style="93"/>
    <col min="3996" max="3996" width="10.33203125" style="93" bestFit="1" customWidth="1"/>
    <col min="3997" max="3998" width="9.33203125" style="93" bestFit="1" customWidth="1"/>
    <col min="3999" max="3999" width="9.109375" style="93"/>
    <col min="4000" max="4000" width="10.33203125" style="93" bestFit="1" customWidth="1"/>
    <col min="4001" max="4002" width="9.33203125" style="93" bestFit="1" customWidth="1"/>
    <col min="4003" max="4003" width="9.109375" style="93"/>
    <col min="4004" max="4004" width="10.33203125" style="93" bestFit="1" customWidth="1"/>
    <col min="4005" max="4006" width="9.33203125" style="93" bestFit="1" customWidth="1"/>
    <col min="4007" max="4007" width="9.109375" style="93"/>
    <col min="4008" max="4008" width="10.33203125" style="93" bestFit="1" customWidth="1"/>
    <col min="4009" max="4010" width="9.33203125" style="93" bestFit="1" customWidth="1"/>
    <col min="4011" max="4011" width="9.109375" style="93"/>
    <col min="4012" max="4012" width="10.33203125" style="93" bestFit="1" customWidth="1"/>
    <col min="4013" max="4014" width="9.33203125" style="93" bestFit="1" customWidth="1"/>
    <col min="4015" max="4015" width="9.109375" style="93"/>
    <col min="4016" max="4016" width="10.33203125" style="93" bestFit="1" customWidth="1"/>
    <col min="4017" max="4018" width="9.33203125" style="93" bestFit="1" customWidth="1"/>
    <col min="4019" max="4019" width="9.109375" style="93"/>
    <col min="4020" max="4020" width="10.33203125" style="93" bestFit="1" customWidth="1"/>
    <col min="4021" max="4022" width="9.33203125" style="93" bestFit="1" customWidth="1"/>
    <col min="4023" max="4023" width="9.109375" style="93"/>
    <col min="4024" max="4024" width="10.33203125" style="93" bestFit="1" customWidth="1"/>
    <col min="4025" max="4026" width="9.33203125" style="93" bestFit="1" customWidth="1"/>
    <col min="4027" max="4027" width="9.109375" style="93"/>
    <col min="4028" max="4028" width="10.33203125" style="93" bestFit="1" customWidth="1"/>
    <col min="4029" max="4030" width="9.33203125" style="93" bestFit="1" customWidth="1"/>
    <col min="4031" max="4031" width="9.109375" style="93"/>
    <col min="4032" max="4032" width="10.33203125" style="93" bestFit="1" customWidth="1"/>
    <col min="4033" max="4034" width="9.33203125" style="93" bestFit="1" customWidth="1"/>
    <col min="4035" max="4035" width="9.109375" style="93"/>
    <col min="4036" max="4036" width="10.33203125" style="93" bestFit="1" customWidth="1"/>
    <col min="4037" max="4038" width="9.33203125" style="93" bestFit="1" customWidth="1"/>
    <col min="4039" max="4039" width="9.109375" style="93"/>
    <col min="4040" max="4040" width="10.33203125" style="93" bestFit="1" customWidth="1"/>
    <col min="4041" max="4042" width="9.33203125" style="93" bestFit="1" customWidth="1"/>
    <col min="4043" max="4043" width="9.109375" style="93"/>
    <col min="4044" max="4044" width="10.33203125" style="93" bestFit="1" customWidth="1"/>
    <col min="4045" max="4046" width="9.33203125" style="93" bestFit="1" customWidth="1"/>
    <col min="4047" max="4047" width="9.109375" style="93"/>
    <col min="4048" max="4048" width="10.33203125" style="93" bestFit="1" customWidth="1"/>
    <col min="4049" max="4050" width="9.33203125" style="93" bestFit="1" customWidth="1"/>
    <col min="4051" max="4051" width="9.109375" style="93"/>
    <col min="4052" max="4052" width="10.33203125" style="93" bestFit="1" customWidth="1"/>
    <col min="4053" max="4054" width="9.33203125" style="93" bestFit="1" customWidth="1"/>
    <col min="4055" max="4055" width="9.109375" style="93"/>
    <col min="4056" max="4056" width="10.33203125" style="93" bestFit="1" customWidth="1"/>
    <col min="4057" max="4058" width="9.33203125" style="93" bestFit="1" customWidth="1"/>
    <col min="4059" max="4059" width="9.109375" style="93"/>
    <col min="4060" max="4060" width="10.33203125" style="93" bestFit="1" customWidth="1"/>
    <col min="4061" max="4062" width="9.33203125" style="93" bestFit="1" customWidth="1"/>
    <col min="4063" max="4063" width="9.109375" style="93"/>
    <col min="4064" max="4064" width="10.33203125" style="93" bestFit="1" customWidth="1"/>
    <col min="4065" max="4066" width="9.33203125" style="93" bestFit="1" customWidth="1"/>
    <col min="4067" max="4067" width="9.109375" style="93"/>
    <col min="4068" max="4068" width="10.33203125" style="93" bestFit="1" customWidth="1"/>
    <col min="4069" max="4070" width="9.33203125" style="93" bestFit="1" customWidth="1"/>
    <col min="4071" max="4071" width="9.109375" style="93"/>
    <col min="4072" max="4072" width="10.33203125" style="93" bestFit="1" customWidth="1"/>
    <col min="4073" max="4074" width="9.33203125" style="93" bestFit="1" customWidth="1"/>
    <col min="4075" max="4075" width="9.109375" style="93"/>
    <col min="4076" max="4076" width="10.33203125" style="93" bestFit="1" customWidth="1"/>
    <col min="4077" max="4078" width="9.33203125" style="93" bestFit="1" customWidth="1"/>
    <col min="4079" max="4079" width="9.109375" style="93"/>
    <col min="4080" max="4080" width="10.33203125" style="93" bestFit="1" customWidth="1"/>
    <col min="4081" max="4082" width="9.33203125" style="93" bestFit="1" customWidth="1"/>
    <col min="4083" max="4083" width="9.109375" style="93"/>
    <col min="4084" max="4084" width="10.33203125" style="93" bestFit="1" customWidth="1"/>
    <col min="4085" max="4086" width="9.33203125" style="93" bestFit="1" customWidth="1"/>
    <col min="4087" max="4087" width="9.109375" style="93"/>
    <col min="4088" max="4088" width="10.33203125" style="93" bestFit="1" customWidth="1"/>
    <col min="4089" max="4090" width="9.33203125" style="93" bestFit="1" customWidth="1"/>
    <col min="4091" max="4091" width="9.109375" style="93"/>
    <col min="4092" max="4092" width="10.33203125" style="93" bestFit="1" customWidth="1"/>
    <col min="4093" max="4094" width="9.33203125" style="93" bestFit="1" customWidth="1"/>
    <col min="4095" max="4095" width="9.109375" style="93"/>
    <col min="4096" max="4096" width="10.33203125" style="93" bestFit="1" customWidth="1"/>
    <col min="4097" max="4098" width="9.33203125" style="93" bestFit="1" customWidth="1"/>
    <col min="4099" max="4099" width="9.109375" style="93"/>
    <col min="4100" max="4100" width="10.33203125" style="93" bestFit="1" customWidth="1"/>
    <col min="4101" max="4102" width="9.33203125" style="93" bestFit="1" customWidth="1"/>
    <col min="4103" max="4103" width="9.109375" style="93"/>
    <col min="4104" max="4104" width="10.33203125" style="93" bestFit="1" customWidth="1"/>
    <col min="4105" max="4106" width="9.33203125" style="93" bestFit="1" customWidth="1"/>
    <col min="4107" max="4107" width="9.109375" style="93"/>
    <col min="4108" max="4108" width="10.33203125" style="93" bestFit="1" customWidth="1"/>
    <col min="4109" max="4110" width="9.33203125" style="93" bestFit="1" customWidth="1"/>
    <col min="4111" max="4111" width="9.109375" style="93"/>
    <col min="4112" max="4112" width="10.33203125" style="93" bestFit="1" customWidth="1"/>
    <col min="4113" max="4114" width="9.33203125" style="93" bestFit="1" customWidth="1"/>
    <col min="4115" max="4115" width="9.109375" style="93"/>
    <col min="4116" max="4116" width="10.33203125" style="93" bestFit="1" customWidth="1"/>
    <col min="4117" max="4118" width="9.33203125" style="93" bestFit="1" customWidth="1"/>
    <col min="4119" max="4119" width="9.109375" style="93"/>
    <col min="4120" max="4120" width="10.33203125" style="93" bestFit="1" customWidth="1"/>
    <col min="4121" max="4122" width="9.33203125" style="93" bestFit="1" customWidth="1"/>
    <col min="4123" max="4123" width="9.109375" style="93"/>
    <col min="4124" max="4124" width="10.33203125" style="93" bestFit="1" customWidth="1"/>
    <col min="4125" max="4126" width="9.33203125" style="93" bestFit="1" customWidth="1"/>
    <col min="4127" max="4127" width="9.109375" style="93"/>
    <col min="4128" max="4128" width="10.33203125" style="93" bestFit="1" customWidth="1"/>
    <col min="4129" max="4130" width="9.33203125" style="93" bestFit="1" customWidth="1"/>
    <col min="4131" max="4131" width="9.109375" style="93"/>
    <col min="4132" max="4132" width="10.33203125" style="93" bestFit="1" customWidth="1"/>
    <col min="4133" max="4134" width="9.33203125" style="93" bestFit="1" customWidth="1"/>
    <col min="4135" max="4135" width="9.109375" style="93"/>
    <col min="4136" max="4136" width="10.33203125" style="93" bestFit="1" customWidth="1"/>
    <col min="4137" max="4138" width="9.33203125" style="93" bestFit="1" customWidth="1"/>
    <col min="4139" max="4139" width="9.109375" style="93"/>
    <col min="4140" max="4140" width="10.33203125" style="93" bestFit="1" customWidth="1"/>
    <col min="4141" max="4142" width="9.33203125" style="93" bestFit="1" customWidth="1"/>
    <col min="4143" max="4143" width="9.109375" style="93"/>
    <col min="4144" max="4144" width="10.33203125" style="93" bestFit="1" customWidth="1"/>
    <col min="4145" max="4146" width="9.33203125" style="93" bestFit="1" customWidth="1"/>
    <col min="4147" max="4147" width="9.109375" style="93"/>
    <col min="4148" max="4148" width="10.33203125" style="93" bestFit="1" customWidth="1"/>
    <col min="4149" max="4150" width="9.33203125" style="93" bestFit="1" customWidth="1"/>
    <col min="4151" max="4151" width="9.109375" style="93"/>
    <col min="4152" max="4152" width="10.33203125" style="93" bestFit="1" customWidth="1"/>
    <col min="4153" max="4154" width="9.33203125" style="93" bestFit="1" customWidth="1"/>
    <col min="4155" max="4155" width="9.109375" style="93"/>
    <col min="4156" max="4156" width="10.33203125" style="93" bestFit="1" customWidth="1"/>
    <col min="4157" max="4158" width="9.33203125" style="93" bestFit="1" customWidth="1"/>
    <col min="4159" max="4159" width="9.109375" style="93"/>
    <col min="4160" max="4160" width="10.33203125" style="93" bestFit="1" customWidth="1"/>
    <col min="4161" max="4162" width="9.33203125" style="93" bestFit="1" customWidth="1"/>
    <col min="4163" max="4163" width="9.109375" style="93"/>
    <col min="4164" max="4164" width="10.33203125" style="93" bestFit="1" customWidth="1"/>
    <col min="4165" max="4166" width="9.33203125" style="93" bestFit="1" customWidth="1"/>
    <col min="4167" max="4167" width="9.109375" style="93"/>
    <col min="4168" max="4168" width="10.33203125" style="93" bestFit="1" customWidth="1"/>
    <col min="4169" max="4170" width="9.33203125" style="93" bestFit="1" customWidth="1"/>
    <col min="4171" max="4171" width="9.109375" style="93"/>
    <col min="4172" max="4172" width="10.33203125" style="93" bestFit="1" customWidth="1"/>
    <col min="4173" max="4174" width="9.33203125" style="93" bestFit="1" customWidth="1"/>
    <col min="4175" max="4175" width="9.109375" style="93"/>
    <col min="4176" max="4176" width="10.33203125" style="93" bestFit="1" customWidth="1"/>
    <col min="4177" max="4178" width="9.33203125" style="93" bestFit="1" customWidth="1"/>
    <col min="4179" max="4179" width="9.109375" style="93"/>
    <col min="4180" max="4180" width="10.33203125" style="93" bestFit="1" customWidth="1"/>
    <col min="4181" max="4182" width="9.33203125" style="93" bestFit="1" customWidth="1"/>
    <col min="4183" max="4183" width="9.109375" style="93"/>
    <col min="4184" max="4184" width="10.33203125" style="93" bestFit="1" customWidth="1"/>
    <col min="4185" max="4186" width="9.33203125" style="93" bestFit="1" customWidth="1"/>
    <col min="4187" max="4187" width="9.109375" style="93"/>
    <col min="4188" max="4188" width="10.33203125" style="93" bestFit="1" customWidth="1"/>
    <col min="4189" max="4190" width="9.33203125" style="93" bestFit="1" customWidth="1"/>
    <col min="4191" max="4191" width="9.109375" style="93"/>
    <col min="4192" max="4192" width="10.33203125" style="93" bestFit="1" customWidth="1"/>
    <col min="4193" max="4194" width="9.33203125" style="93" bestFit="1" customWidth="1"/>
    <col min="4195" max="4195" width="9.109375" style="93"/>
    <col min="4196" max="4196" width="10.33203125" style="93" bestFit="1" customWidth="1"/>
    <col min="4197" max="4198" width="9.33203125" style="93" bestFit="1" customWidth="1"/>
    <col min="4199" max="4199" width="9.109375" style="93"/>
    <col min="4200" max="4200" width="10.33203125" style="93" bestFit="1" customWidth="1"/>
    <col min="4201" max="4202" width="9.33203125" style="93" bestFit="1" customWidth="1"/>
    <col min="4203" max="4203" width="9.109375" style="93"/>
    <col min="4204" max="4204" width="10.33203125" style="93" bestFit="1" customWidth="1"/>
    <col min="4205" max="4206" width="9.33203125" style="93" bestFit="1" customWidth="1"/>
    <col min="4207" max="4207" width="9.109375" style="93"/>
    <col min="4208" max="4208" width="10.33203125" style="93" bestFit="1" customWidth="1"/>
    <col min="4209" max="4210" width="9.33203125" style="93" bestFit="1" customWidth="1"/>
    <col min="4211" max="4211" width="9.109375" style="93"/>
    <col min="4212" max="4212" width="10.33203125" style="93" bestFit="1" customWidth="1"/>
    <col min="4213" max="4214" width="9.33203125" style="93" bestFit="1" customWidth="1"/>
    <col min="4215" max="4215" width="9.109375" style="93"/>
    <col min="4216" max="4216" width="10.33203125" style="93" bestFit="1" customWidth="1"/>
    <col min="4217" max="4218" width="9.33203125" style="93" bestFit="1" customWidth="1"/>
    <col min="4219" max="4219" width="9.109375" style="93"/>
    <col min="4220" max="4220" width="10.33203125" style="93" bestFit="1" customWidth="1"/>
    <col min="4221" max="4222" width="9.33203125" style="93" bestFit="1" customWidth="1"/>
    <col min="4223" max="4223" width="9.109375" style="93"/>
    <col min="4224" max="4224" width="10.33203125" style="93" bestFit="1" customWidth="1"/>
    <col min="4225" max="4226" width="9.33203125" style="93" bestFit="1" customWidth="1"/>
    <col min="4227" max="4227" width="9.109375" style="93"/>
    <col min="4228" max="4228" width="10.33203125" style="93" bestFit="1" customWidth="1"/>
    <col min="4229" max="4230" width="9.33203125" style="93" bestFit="1" customWidth="1"/>
    <col min="4231" max="4231" width="9.109375" style="93"/>
    <col min="4232" max="4232" width="10.33203125" style="93" bestFit="1" customWidth="1"/>
    <col min="4233" max="4234" width="9.33203125" style="93" bestFit="1" customWidth="1"/>
    <col min="4235" max="4235" width="9.109375" style="93"/>
    <col min="4236" max="4236" width="10.33203125" style="93" bestFit="1" customWidth="1"/>
    <col min="4237" max="4238" width="9.33203125" style="93" bestFit="1" customWidth="1"/>
    <col min="4239" max="4239" width="9.109375" style="93"/>
    <col min="4240" max="4240" width="10.33203125" style="93" bestFit="1" customWidth="1"/>
    <col min="4241" max="4242" width="9.33203125" style="93" bestFit="1" customWidth="1"/>
    <col min="4243" max="4243" width="9.109375" style="93"/>
    <col min="4244" max="4244" width="10.33203125" style="93" bestFit="1" customWidth="1"/>
    <col min="4245" max="4246" width="9.33203125" style="93" bestFit="1" customWidth="1"/>
    <col min="4247" max="4247" width="9.109375" style="93"/>
    <col min="4248" max="4248" width="10.33203125" style="93" bestFit="1" customWidth="1"/>
    <col min="4249" max="4250" width="9.33203125" style="93" bestFit="1" customWidth="1"/>
    <col min="4251" max="4251" width="9.109375" style="93"/>
    <col min="4252" max="4252" width="10.33203125" style="93" bestFit="1" customWidth="1"/>
    <col min="4253" max="4254" width="9.33203125" style="93" bestFit="1" customWidth="1"/>
    <col min="4255" max="4255" width="9.109375" style="93"/>
    <col min="4256" max="4256" width="10.33203125" style="93" bestFit="1" customWidth="1"/>
    <col min="4257" max="4258" width="9.33203125" style="93" bestFit="1" customWidth="1"/>
    <col min="4259" max="4259" width="9.109375" style="93"/>
    <col min="4260" max="4260" width="10.33203125" style="93" bestFit="1" customWidth="1"/>
    <col min="4261" max="4262" width="9.33203125" style="93" bestFit="1" customWidth="1"/>
    <col min="4263" max="4263" width="9.109375" style="93"/>
    <col min="4264" max="4264" width="10.33203125" style="93" bestFit="1" customWidth="1"/>
    <col min="4265" max="4266" width="9.33203125" style="93" bestFit="1" customWidth="1"/>
    <col min="4267" max="4267" width="9.109375" style="93"/>
    <col min="4268" max="4268" width="10.33203125" style="93" bestFit="1" customWidth="1"/>
    <col min="4269" max="4270" width="9.33203125" style="93" bestFit="1" customWidth="1"/>
    <col min="4271" max="4271" width="9.109375" style="93"/>
    <col min="4272" max="4272" width="10.33203125" style="93" bestFit="1" customWidth="1"/>
    <col min="4273" max="4274" width="9.33203125" style="93" bestFit="1" customWidth="1"/>
    <col min="4275" max="4275" width="9.109375" style="93"/>
    <col min="4276" max="4276" width="10.33203125" style="93" bestFit="1" customWidth="1"/>
    <col min="4277" max="4278" width="9.33203125" style="93" bestFit="1" customWidth="1"/>
    <col min="4279" max="4279" width="9.109375" style="93"/>
    <col min="4280" max="4280" width="10.33203125" style="93" bestFit="1" customWidth="1"/>
    <col min="4281" max="4282" width="9.33203125" style="93" bestFit="1" customWidth="1"/>
    <col min="4283" max="4283" width="9.109375" style="93"/>
    <col min="4284" max="4284" width="10.33203125" style="93" bestFit="1" customWidth="1"/>
    <col min="4285" max="4286" width="9.33203125" style="93" bestFit="1" customWidth="1"/>
    <col min="4287" max="4287" width="9.109375" style="93"/>
    <col min="4288" max="4288" width="10.33203125" style="93" bestFit="1" customWidth="1"/>
    <col min="4289" max="4290" width="9.33203125" style="93" bestFit="1" customWidth="1"/>
    <col min="4291" max="4291" width="9.109375" style="93"/>
    <col min="4292" max="4292" width="10.33203125" style="93" bestFit="1" customWidth="1"/>
    <col min="4293" max="4294" width="9.33203125" style="93" bestFit="1" customWidth="1"/>
    <col min="4295" max="4295" width="9.109375" style="93"/>
    <col min="4296" max="4296" width="10.33203125" style="93" bestFit="1" customWidth="1"/>
    <col min="4297" max="4298" width="9.33203125" style="93" bestFit="1" customWidth="1"/>
    <col min="4299" max="4299" width="9.109375" style="93"/>
    <col min="4300" max="4300" width="10.33203125" style="93" bestFit="1" customWidth="1"/>
    <col min="4301" max="4302" width="9.33203125" style="93" bestFit="1" customWidth="1"/>
    <col min="4303" max="4303" width="9.109375" style="93"/>
    <col min="4304" max="4304" width="10.33203125" style="93" bestFit="1" customWidth="1"/>
    <col min="4305" max="4306" width="9.33203125" style="93" bestFit="1" customWidth="1"/>
    <col min="4307" max="4307" width="9.109375" style="93"/>
    <col min="4308" max="4308" width="10.33203125" style="93" bestFit="1" customWidth="1"/>
    <col min="4309" max="4310" width="9.33203125" style="93" bestFit="1" customWidth="1"/>
    <col min="4311" max="4311" width="9.109375" style="93"/>
    <col min="4312" max="4312" width="10.33203125" style="93" bestFit="1" customWidth="1"/>
    <col min="4313" max="4314" width="9.33203125" style="93" bestFit="1" customWidth="1"/>
    <col min="4315" max="4315" width="9.109375" style="93"/>
    <col min="4316" max="4316" width="10.33203125" style="93" bestFit="1" customWidth="1"/>
    <col min="4317" max="4318" width="9.33203125" style="93" bestFit="1" customWidth="1"/>
    <col min="4319" max="4319" width="9.109375" style="93"/>
    <col min="4320" max="4320" width="10.33203125" style="93" bestFit="1" customWidth="1"/>
    <col min="4321" max="4322" width="9.33203125" style="93" bestFit="1" customWidth="1"/>
    <col min="4323" max="4323" width="9.109375" style="93"/>
    <col min="4324" max="4324" width="10.33203125" style="93" bestFit="1" customWidth="1"/>
    <col min="4325" max="4326" width="9.33203125" style="93" bestFit="1" customWidth="1"/>
    <col min="4327" max="4327" width="9.109375" style="93"/>
    <col min="4328" max="4328" width="10.33203125" style="93" bestFit="1" customWidth="1"/>
    <col min="4329" max="4330" width="9.33203125" style="93" bestFit="1" customWidth="1"/>
    <col min="4331" max="4331" width="9.109375" style="93"/>
    <col min="4332" max="4332" width="10.33203125" style="93" bestFit="1" customWidth="1"/>
    <col min="4333" max="4334" width="9.33203125" style="93" bestFit="1" customWidth="1"/>
    <col min="4335" max="4335" width="9.109375" style="93"/>
    <col min="4336" max="4336" width="10.33203125" style="93" bestFit="1" customWidth="1"/>
    <col min="4337" max="4338" width="9.33203125" style="93" bestFit="1" customWidth="1"/>
    <col min="4339" max="4339" width="9.109375" style="93"/>
    <col min="4340" max="4340" width="10.33203125" style="93" bestFit="1" customWidth="1"/>
    <col min="4341" max="4342" width="9.33203125" style="93" bestFit="1" customWidth="1"/>
    <col min="4343" max="4343" width="9.109375" style="93"/>
    <col min="4344" max="4344" width="10.33203125" style="93" bestFit="1" customWidth="1"/>
    <col min="4345" max="4346" width="9.33203125" style="93" bestFit="1" customWidth="1"/>
    <col min="4347" max="4347" width="9.109375" style="93"/>
    <col min="4348" max="4348" width="10.33203125" style="93" bestFit="1" customWidth="1"/>
    <col min="4349" max="4350" width="9.33203125" style="93" bestFit="1" customWidth="1"/>
    <col min="4351" max="4351" width="9.109375" style="93"/>
    <col min="4352" max="4352" width="10.33203125" style="93" bestFit="1" customWidth="1"/>
    <col min="4353" max="4354" width="9.33203125" style="93" bestFit="1" customWidth="1"/>
    <col min="4355" max="4355" width="9.109375" style="93"/>
    <col min="4356" max="4356" width="10.33203125" style="93" bestFit="1" customWidth="1"/>
    <col min="4357" max="4358" width="9.33203125" style="93" bestFit="1" customWidth="1"/>
    <col min="4359" max="4359" width="9.109375" style="93"/>
    <col min="4360" max="4360" width="10.33203125" style="93" bestFit="1" customWidth="1"/>
    <col min="4361" max="4362" width="9.33203125" style="93" bestFit="1" customWidth="1"/>
    <col min="4363" max="4363" width="9.109375" style="93"/>
    <col min="4364" max="4364" width="10.33203125" style="93" bestFit="1" customWidth="1"/>
    <col min="4365" max="4366" width="9.33203125" style="93" bestFit="1" customWidth="1"/>
    <col min="4367" max="4367" width="9.109375" style="93"/>
    <col min="4368" max="4368" width="10.33203125" style="93" bestFit="1" customWidth="1"/>
    <col min="4369" max="4370" width="9.33203125" style="93" bestFit="1" customWidth="1"/>
    <col min="4371" max="4371" width="9.109375" style="93"/>
    <col min="4372" max="4372" width="10.33203125" style="93" bestFit="1" customWidth="1"/>
    <col min="4373" max="4374" width="9.33203125" style="93" bestFit="1" customWidth="1"/>
    <col min="4375" max="4375" width="9.109375" style="93"/>
    <col min="4376" max="4376" width="10.33203125" style="93" bestFit="1" customWidth="1"/>
    <col min="4377" max="4378" width="9.33203125" style="93" bestFit="1" customWidth="1"/>
    <col min="4379" max="4379" width="9.109375" style="93"/>
    <col min="4380" max="4380" width="10.33203125" style="93" bestFit="1" customWidth="1"/>
    <col min="4381" max="4382" width="9.33203125" style="93" bestFit="1" customWidth="1"/>
    <col min="4383" max="4383" width="9.109375" style="93"/>
    <col min="4384" max="4384" width="10.33203125" style="93" bestFit="1" customWidth="1"/>
    <col min="4385" max="4386" width="9.33203125" style="93" bestFit="1" customWidth="1"/>
    <col min="4387" max="4387" width="9.109375" style="93"/>
    <col min="4388" max="4388" width="10.33203125" style="93" bestFit="1" customWidth="1"/>
    <col min="4389" max="4390" width="9.33203125" style="93" bestFit="1" customWidth="1"/>
    <col min="4391" max="4391" width="9.109375" style="93"/>
    <col min="4392" max="4392" width="10.33203125" style="93" bestFit="1" customWidth="1"/>
    <col min="4393" max="4394" width="9.33203125" style="93" bestFit="1" customWidth="1"/>
    <col min="4395" max="4395" width="9.109375" style="93"/>
    <col min="4396" max="4396" width="10.33203125" style="93" bestFit="1" customWidth="1"/>
    <col min="4397" max="4398" width="9.33203125" style="93" bestFit="1" customWidth="1"/>
    <col min="4399" max="4399" width="9.109375" style="93"/>
    <col min="4400" max="4400" width="10.33203125" style="93" bestFit="1" customWidth="1"/>
    <col min="4401" max="4402" width="9.33203125" style="93" bestFit="1" customWidth="1"/>
    <col min="4403" max="4403" width="9.109375" style="93"/>
    <col min="4404" max="4404" width="10.33203125" style="93" bestFit="1" customWidth="1"/>
    <col min="4405" max="4406" width="9.33203125" style="93" bestFit="1" customWidth="1"/>
    <col min="4407" max="4407" width="9.109375" style="93"/>
    <col min="4408" max="4408" width="10.33203125" style="93" bestFit="1" customWidth="1"/>
    <col min="4409" max="4410" width="9.33203125" style="93" bestFit="1" customWidth="1"/>
    <col min="4411" max="4411" width="9.109375" style="93"/>
    <col min="4412" max="4412" width="10.33203125" style="93" bestFit="1" customWidth="1"/>
    <col min="4413" max="4414" width="9.33203125" style="93" bestFit="1" customWidth="1"/>
    <col min="4415" max="4415" width="9.109375" style="93"/>
    <col min="4416" max="4416" width="10.33203125" style="93" bestFit="1" customWidth="1"/>
    <col min="4417" max="4418" width="9.33203125" style="93" bestFit="1" customWidth="1"/>
    <col min="4419" max="4419" width="9.109375" style="93"/>
    <col min="4420" max="4420" width="10.33203125" style="93" bestFit="1" customWidth="1"/>
    <col min="4421" max="4422" width="9.33203125" style="93" bestFit="1" customWidth="1"/>
    <col min="4423" max="4423" width="9.109375" style="93"/>
    <col min="4424" max="4424" width="10.33203125" style="93" bestFit="1" customWidth="1"/>
    <col min="4425" max="4426" width="9.33203125" style="93" bestFit="1" customWidth="1"/>
    <col min="4427" max="4427" width="9.109375" style="93"/>
    <col min="4428" max="4428" width="10.33203125" style="93" bestFit="1" customWidth="1"/>
    <col min="4429" max="4430" width="9.33203125" style="93" bestFit="1" customWidth="1"/>
    <col min="4431" max="4431" width="9.109375" style="93"/>
    <col min="4432" max="4432" width="10.33203125" style="93" bestFit="1" customWidth="1"/>
    <col min="4433" max="4434" width="9.33203125" style="93" bestFit="1" customWidth="1"/>
    <col min="4435" max="4435" width="9.109375" style="93"/>
    <col min="4436" max="4436" width="10.33203125" style="93" bestFit="1" customWidth="1"/>
    <col min="4437" max="4438" width="9.33203125" style="93" bestFit="1" customWidth="1"/>
    <col min="4439" max="4439" width="9.109375" style="93"/>
    <col min="4440" max="4440" width="10.33203125" style="93" bestFit="1" customWidth="1"/>
    <col min="4441" max="4442" width="9.33203125" style="93" bestFit="1" customWidth="1"/>
    <col min="4443" max="4443" width="9.109375" style="93"/>
    <col min="4444" max="4444" width="10.33203125" style="93" bestFit="1" customWidth="1"/>
    <col min="4445" max="4446" width="9.33203125" style="93" bestFit="1" customWidth="1"/>
    <col min="4447" max="4447" width="9.109375" style="93"/>
    <col min="4448" max="4448" width="10.33203125" style="93" bestFit="1" customWidth="1"/>
    <col min="4449" max="4450" width="9.33203125" style="93" bestFit="1" customWidth="1"/>
    <col min="4451" max="4451" width="9.109375" style="93"/>
    <col min="4452" max="4452" width="10.33203125" style="93" bestFit="1" customWidth="1"/>
    <col min="4453" max="4454" width="9.33203125" style="93" bestFit="1" customWidth="1"/>
    <col min="4455" max="4455" width="9.109375" style="93"/>
    <col min="4456" max="4456" width="10.33203125" style="93" bestFit="1" customWidth="1"/>
    <col min="4457" max="4458" width="9.33203125" style="93" bestFit="1" customWidth="1"/>
    <col min="4459" max="4459" width="9.109375" style="93"/>
    <col min="4460" max="4460" width="10.33203125" style="93" bestFit="1" customWidth="1"/>
    <col min="4461" max="4462" width="9.33203125" style="93" bestFit="1" customWidth="1"/>
    <col min="4463" max="4463" width="9.109375" style="93"/>
    <col min="4464" max="4464" width="10.33203125" style="93" bestFit="1" customWidth="1"/>
    <col min="4465" max="4466" width="9.33203125" style="93" bestFit="1" customWidth="1"/>
    <col min="4467" max="4467" width="9.109375" style="93"/>
    <col min="4468" max="4468" width="10.33203125" style="93" bestFit="1" customWidth="1"/>
    <col min="4469" max="4470" width="9.33203125" style="93" bestFit="1" customWidth="1"/>
    <col min="4471" max="4471" width="9.109375" style="93"/>
    <col min="4472" max="4472" width="10.33203125" style="93" bestFit="1" customWidth="1"/>
    <col min="4473" max="4474" width="9.33203125" style="93" bestFit="1" customWidth="1"/>
    <col min="4475" max="4475" width="9.109375" style="93"/>
    <col min="4476" max="4476" width="10.33203125" style="93" bestFit="1" customWidth="1"/>
    <col min="4477" max="4478" width="9.33203125" style="93" bestFit="1" customWidth="1"/>
    <col min="4479" max="4479" width="9.109375" style="93"/>
    <col min="4480" max="4480" width="10.33203125" style="93" bestFit="1" customWidth="1"/>
    <col min="4481" max="4482" width="9.33203125" style="93" bestFit="1" customWidth="1"/>
    <col min="4483" max="4483" width="9.109375" style="93"/>
    <col min="4484" max="4484" width="10.33203125" style="93" bestFit="1" customWidth="1"/>
    <col min="4485" max="4486" width="9.33203125" style="93" bestFit="1" customWidth="1"/>
    <col min="4487" max="4487" width="9.109375" style="93"/>
    <col min="4488" max="4488" width="10.33203125" style="93" bestFit="1" customWidth="1"/>
    <col min="4489" max="4490" width="9.33203125" style="93" bestFit="1" customWidth="1"/>
    <col min="4491" max="4491" width="9.109375" style="93"/>
    <col min="4492" max="4492" width="10.33203125" style="93" bestFit="1" customWidth="1"/>
    <col min="4493" max="4494" width="9.33203125" style="93" bestFit="1" customWidth="1"/>
    <col min="4495" max="4495" width="9.109375" style="93"/>
    <col min="4496" max="4496" width="10.33203125" style="93" bestFit="1" customWidth="1"/>
    <col min="4497" max="4498" width="9.33203125" style="93" bestFit="1" customWidth="1"/>
    <col min="4499" max="4499" width="9.109375" style="93"/>
    <col min="4500" max="4500" width="10.33203125" style="93" bestFit="1" customWidth="1"/>
    <col min="4501" max="4502" width="9.33203125" style="93" bestFit="1" customWidth="1"/>
    <col min="4503" max="4503" width="9.109375" style="93"/>
    <col min="4504" max="4504" width="10.33203125" style="93" bestFit="1" customWidth="1"/>
    <col min="4505" max="4506" width="9.33203125" style="93" bestFit="1" customWidth="1"/>
    <col min="4507" max="4507" width="9.109375" style="93"/>
    <col min="4508" max="4508" width="10.33203125" style="93" bestFit="1" customWidth="1"/>
    <col min="4509" max="4510" width="9.33203125" style="93" bestFit="1" customWidth="1"/>
    <col min="4511" max="4511" width="9.109375" style="93"/>
    <col min="4512" max="4512" width="10.33203125" style="93" bestFit="1" customWidth="1"/>
    <col min="4513" max="4514" width="9.33203125" style="93" bestFit="1" customWidth="1"/>
    <col min="4515" max="4515" width="9.109375" style="93"/>
    <col min="4516" max="4516" width="10.33203125" style="93" bestFit="1" customWidth="1"/>
    <col min="4517" max="4518" width="9.33203125" style="93" bestFit="1" customWidth="1"/>
    <col min="4519" max="4519" width="9.109375" style="93"/>
    <col min="4520" max="4520" width="10.33203125" style="93" bestFit="1" customWidth="1"/>
    <col min="4521" max="4522" width="9.33203125" style="93" bestFit="1" customWidth="1"/>
    <col min="4523" max="4523" width="9.109375" style="93"/>
    <col min="4524" max="4524" width="10.33203125" style="93" bestFit="1" customWidth="1"/>
    <col min="4525" max="4526" width="9.33203125" style="93" bestFit="1" customWidth="1"/>
    <col min="4527" max="4527" width="9.109375" style="93"/>
    <col min="4528" max="4528" width="10.33203125" style="93" bestFit="1" customWidth="1"/>
    <col min="4529" max="4530" width="9.33203125" style="93" bestFit="1" customWidth="1"/>
    <col min="4531" max="4531" width="9.109375" style="93"/>
    <col min="4532" max="4532" width="10.33203125" style="93" bestFit="1" customWidth="1"/>
    <col min="4533" max="4534" width="9.33203125" style="93" bestFit="1" customWidth="1"/>
    <col min="4535" max="4535" width="9.109375" style="93"/>
    <col min="4536" max="4536" width="10.33203125" style="93" bestFit="1" customWidth="1"/>
    <col min="4537" max="4538" width="9.33203125" style="93" bestFit="1" customWidth="1"/>
    <col min="4539" max="4539" width="9.109375" style="93"/>
    <col min="4540" max="4540" width="10.33203125" style="93" bestFit="1" customWidth="1"/>
    <col min="4541" max="4542" width="9.33203125" style="93" bestFit="1" customWidth="1"/>
    <col min="4543" max="4543" width="9.109375" style="93"/>
    <col min="4544" max="4544" width="10.33203125" style="93" bestFit="1" customWidth="1"/>
    <col min="4545" max="4546" width="9.33203125" style="93" bestFit="1" customWidth="1"/>
    <col min="4547" max="4547" width="9.109375" style="93"/>
    <col min="4548" max="4548" width="10.33203125" style="93" bestFit="1" customWidth="1"/>
    <col min="4549" max="4550" width="9.33203125" style="93" bestFit="1" customWidth="1"/>
    <col min="4551" max="4551" width="9.109375" style="93"/>
    <col min="4552" max="4552" width="10.33203125" style="93" bestFit="1" customWidth="1"/>
    <col min="4553" max="4554" width="9.33203125" style="93" bestFit="1" customWidth="1"/>
    <col min="4555" max="4555" width="9.109375" style="93"/>
    <col min="4556" max="4556" width="10.33203125" style="93" bestFit="1" customWidth="1"/>
    <col min="4557" max="4558" width="9.33203125" style="93" bestFit="1" customWidth="1"/>
    <col min="4559" max="4559" width="9.109375" style="93"/>
    <col min="4560" max="4560" width="10.33203125" style="93" bestFit="1" customWidth="1"/>
    <col min="4561" max="4562" width="9.33203125" style="93" bestFit="1" customWidth="1"/>
    <col min="4563" max="4563" width="9.109375" style="93"/>
    <col min="4564" max="4564" width="10.33203125" style="93" bestFit="1" customWidth="1"/>
    <col min="4565" max="4566" width="9.33203125" style="93" bestFit="1" customWidth="1"/>
    <col min="4567" max="4567" width="9.109375" style="93"/>
    <col min="4568" max="4568" width="10.33203125" style="93" bestFit="1" customWidth="1"/>
    <col min="4569" max="4570" width="9.33203125" style="93" bestFit="1" customWidth="1"/>
    <col min="4571" max="4571" width="9.109375" style="93"/>
    <col min="4572" max="4572" width="10.33203125" style="93" bestFit="1" customWidth="1"/>
    <col min="4573" max="4574" width="9.33203125" style="93" bestFit="1" customWidth="1"/>
    <col min="4575" max="4575" width="9.109375" style="93"/>
    <col min="4576" max="4576" width="10.33203125" style="93" bestFit="1" customWidth="1"/>
    <col min="4577" max="4578" width="9.33203125" style="93" bestFit="1" customWidth="1"/>
    <col min="4579" max="4579" width="9.109375" style="93"/>
    <col min="4580" max="4580" width="10.33203125" style="93" bestFit="1" customWidth="1"/>
    <col min="4581" max="4582" width="9.33203125" style="93" bestFit="1" customWidth="1"/>
    <col min="4583" max="4583" width="9.109375" style="93"/>
    <col min="4584" max="4584" width="10.33203125" style="93" bestFit="1" customWidth="1"/>
    <col min="4585" max="4586" width="9.33203125" style="93" bestFit="1" customWidth="1"/>
    <col min="4587" max="4587" width="9.109375" style="93"/>
    <col min="4588" max="4588" width="10.33203125" style="93" bestFit="1" customWidth="1"/>
    <col min="4589" max="4590" width="9.33203125" style="93" bestFit="1" customWidth="1"/>
    <col min="4591" max="4591" width="9.109375" style="93"/>
    <col min="4592" max="4592" width="10.33203125" style="93" bestFit="1" customWidth="1"/>
    <col min="4593" max="4594" width="9.33203125" style="93" bestFit="1" customWidth="1"/>
    <col min="4595" max="4595" width="9.109375" style="93"/>
    <col min="4596" max="4596" width="10.33203125" style="93" bestFit="1" customWidth="1"/>
    <col min="4597" max="4598" width="9.33203125" style="93" bestFit="1" customWidth="1"/>
    <col min="4599" max="4599" width="9.109375" style="93"/>
    <col min="4600" max="4600" width="10.33203125" style="93" bestFit="1" customWidth="1"/>
    <col min="4601" max="4602" width="9.33203125" style="93" bestFit="1" customWidth="1"/>
    <col min="4603" max="4603" width="9.109375" style="93"/>
    <col min="4604" max="4604" width="10.33203125" style="93" bestFit="1" customWidth="1"/>
    <col min="4605" max="4606" width="9.33203125" style="93" bestFit="1" customWidth="1"/>
    <col min="4607" max="4607" width="9.109375" style="93"/>
    <col min="4608" max="4608" width="10.33203125" style="93" bestFit="1" customWidth="1"/>
    <col min="4609" max="4610" width="9.33203125" style="93" bestFit="1" customWidth="1"/>
    <col min="4611" max="4611" width="9.109375" style="93"/>
    <col min="4612" max="4612" width="10.33203125" style="93" bestFit="1" customWidth="1"/>
    <col min="4613" max="4614" width="9.33203125" style="93" bestFit="1" customWidth="1"/>
    <col min="4615" max="4615" width="9.109375" style="93"/>
    <col min="4616" max="4616" width="10.33203125" style="93" bestFit="1" customWidth="1"/>
    <col min="4617" max="4618" width="9.33203125" style="93" bestFit="1" customWidth="1"/>
    <col min="4619" max="4619" width="9.109375" style="93"/>
    <col min="4620" max="4620" width="10.33203125" style="93" bestFit="1" customWidth="1"/>
    <col min="4621" max="4622" width="9.33203125" style="93" bestFit="1" customWidth="1"/>
    <col min="4623" max="4623" width="9.109375" style="93"/>
    <col min="4624" max="4624" width="10.33203125" style="93" bestFit="1" customWidth="1"/>
    <col min="4625" max="4626" width="9.33203125" style="93" bestFit="1" customWidth="1"/>
    <col min="4627" max="4627" width="9.109375" style="93"/>
    <col min="4628" max="4628" width="10.33203125" style="93" bestFit="1" customWidth="1"/>
    <col min="4629" max="4630" width="9.33203125" style="93" bestFit="1" customWidth="1"/>
    <col min="4631" max="4631" width="9.109375" style="93"/>
    <col min="4632" max="4632" width="10.33203125" style="93" bestFit="1" customWidth="1"/>
    <col min="4633" max="4634" width="9.33203125" style="93" bestFit="1" customWidth="1"/>
    <col min="4635" max="4635" width="9.109375" style="93"/>
    <col min="4636" max="4636" width="10.33203125" style="93" bestFit="1" customWidth="1"/>
    <col min="4637" max="4638" width="9.33203125" style="93" bestFit="1" customWidth="1"/>
    <col min="4639" max="4639" width="9.109375" style="93"/>
    <col min="4640" max="4640" width="10.33203125" style="93" bestFit="1" customWidth="1"/>
    <col min="4641" max="4642" width="9.33203125" style="93" bestFit="1" customWidth="1"/>
    <col min="4643" max="4643" width="9.109375" style="93"/>
    <col min="4644" max="4644" width="10.33203125" style="93" bestFit="1" customWidth="1"/>
    <col min="4645" max="4646" width="9.33203125" style="93" bestFit="1" customWidth="1"/>
    <col min="4647" max="4647" width="9.109375" style="93"/>
    <col min="4648" max="4648" width="10.33203125" style="93" bestFit="1" customWidth="1"/>
    <col min="4649" max="4650" width="9.33203125" style="93" bestFit="1" customWidth="1"/>
    <col min="4651" max="4651" width="9.109375" style="93"/>
    <col min="4652" max="4652" width="10.33203125" style="93" bestFit="1" customWidth="1"/>
    <col min="4653" max="4654" width="9.33203125" style="93" bestFit="1" customWidth="1"/>
    <col min="4655" max="4655" width="9.109375" style="93"/>
    <col min="4656" max="4656" width="10.33203125" style="93" bestFit="1" customWidth="1"/>
    <col min="4657" max="4658" width="9.33203125" style="93" bestFit="1" customWidth="1"/>
    <col min="4659" max="4659" width="9.109375" style="93"/>
    <col min="4660" max="4660" width="10.33203125" style="93" bestFit="1" customWidth="1"/>
    <col min="4661" max="4662" width="9.33203125" style="93" bestFit="1" customWidth="1"/>
    <col min="4663" max="4663" width="9.109375" style="93"/>
    <col min="4664" max="4664" width="10.33203125" style="93" bestFit="1" customWidth="1"/>
    <col min="4665" max="4666" width="9.33203125" style="93" bestFit="1" customWidth="1"/>
    <col min="4667" max="4667" width="9.109375" style="93"/>
    <col min="4668" max="4668" width="10.33203125" style="93" bestFit="1" customWidth="1"/>
    <col min="4669" max="4670" width="9.33203125" style="93" bestFit="1" customWidth="1"/>
    <col min="4671" max="4671" width="9.109375" style="93"/>
    <col min="4672" max="4672" width="10.33203125" style="93" bestFit="1" customWidth="1"/>
    <col min="4673" max="4674" width="9.33203125" style="93" bestFit="1" customWidth="1"/>
    <col min="4675" max="4675" width="9.109375" style="93"/>
    <col min="4676" max="4676" width="10.33203125" style="93" bestFit="1" customWidth="1"/>
    <col min="4677" max="4678" width="9.33203125" style="93" bestFit="1" customWidth="1"/>
    <col min="4679" max="4679" width="9.109375" style="93"/>
    <col min="4680" max="4680" width="10.33203125" style="93" bestFit="1" customWidth="1"/>
    <col min="4681" max="4682" width="9.33203125" style="93" bestFit="1" customWidth="1"/>
    <col min="4683" max="4683" width="9.109375" style="93"/>
    <col min="4684" max="4684" width="10.33203125" style="93" bestFit="1" customWidth="1"/>
    <col min="4685" max="4686" width="9.33203125" style="93" bestFit="1" customWidth="1"/>
    <col min="4687" max="4687" width="9.109375" style="93"/>
    <col min="4688" max="4688" width="10.33203125" style="93" bestFit="1" customWidth="1"/>
    <col min="4689" max="4690" width="9.33203125" style="93" bestFit="1" customWidth="1"/>
    <col min="4691" max="4691" width="9.109375" style="93"/>
    <col min="4692" max="4692" width="10.33203125" style="93" bestFit="1" customWidth="1"/>
    <col min="4693" max="4694" width="9.33203125" style="93" bestFit="1" customWidth="1"/>
    <col min="4695" max="4695" width="9.109375" style="93"/>
    <col min="4696" max="4696" width="10.33203125" style="93" bestFit="1" customWidth="1"/>
    <col min="4697" max="4698" width="9.33203125" style="93" bestFit="1" customWidth="1"/>
    <col min="4699" max="4699" width="9.109375" style="93"/>
    <col min="4700" max="4700" width="10.33203125" style="93" bestFit="1" customWidth="1"/>
    <col min="4701" max="4702" width="9.33203125" style="93" bestFit="1" customWidth="1"/>
    <col min="4703" max="4703" width="9.109375" style="93"/>
    <col min="4704" max="4704" width="10.33203125" style="93" bestFit="1" customWidth="1"/>
    <col min="4705" max="4706" width="9.33203125" style="93" bestFit="1" customWidth="1"/>
    <col min="4707" max="4707" width="9.109375" style="93"/>
    <col min="4708" max="4708" width="10.33203125" style="93" bestFit="1" customWidth="1"/>
    <col min="4709" max="4710" width="9.33203125" style="93" bestFit="1" customWidth="1"/>
    <col min="4711" max="4711" width="9.109375" style="93"/>
    <col min="4712" max="4712" width="10.33203125" style="93" bestFit="1" customWidth="1"/>
    <col min="4713" max="4714" width="9.33203125" style="93" bestFit="1" customWidth="1"/>
    <col min="4715" max="4715" width="9.109375" style="93"/>
    <col min="4716" max="4716" width="10.33203125" style="93" bestFit="1" customWidth="1"/>
    <col min="4717" max="4718" width="9.33203125" style="93" bestFit="1" customWidth="1"/>
    <col min="4719" max="4719" width="9.109375" style="93"/>
    <col min="4720" max="4720" width="10.33203125" style="93" bestFit="1" customWidth="1"/>
    <col min="4721" max="4722" width="9.33203125" style="93" bestFit="1" customWidth="1"/>
    <col min="4723" max="4723" width="9.109375" style="93"/>
    <col min="4724" max="4724" width="10.33203125" style="93" bestFit="1" customWidth="1"/>
    <col min="4725" max="4726" width="9.33203125" style="93" bestFit="1" customWidth="1"/>
    <col min="4727" max="4727" width="9.109375" style="93"/>
    <col min="4728" max="4728" width="10.33203125" style="93" bestFit="1" customWidth="1"/>
    <col min="4729" max="4730" width="9.33203125" style="93" bestFit="1" customWidth="1"/>
    <col min="4731" max="4731" width="9.109375" style="93"/>
    <col min="4732" max="4732" width="10.33203125" style="93" bestFit="1" customWidth="1"/>
    <col min="4733" max="4734" width="9.33203125" style="93" bestFit="1" customWidth="1"/>
    <col min="4735" max="4735" width="9.109375" style="93"/>
    <col min="4736" max="4736" width="10.33203125" style="93" bestFit="1" customWidth="1"/>
    <col min="4737" max="4738" width="9.33203125" style="93" bestFit="1" customWidth="1"/>
    <col min="4739" max="4739" width="9.109375" style="93"/>
    <col min="4740" max="4740" width="10.33203125" style="93" bestFit="1" customWidth="1"/>
    <col min="4741" max="4742" width="9.33203125" style="93" bestFit="1" customWidth="1"/>
    <col min="4743" max="4743" width="9.109375" style="93"/>
    <col min="4744" max="4744" width="10.33203125" style="93" bestFit="1" customWidth="1"/>
    <col min="4745" max="4746" width="9.33203125" style="93" bestFit="1" customWidth="1"/>
    <col min="4747" max="4747" width="9.109375" style="93"/>
    <col min="4748" max="4748" width="10.33203125" style="93" bestFit="1" customWidth="1"/>
    <col min="4749" max="4750" width="9.33203125" style="93" bestFit="1" customWidth="1"/>
    <col min="4751" max="4751" width="9.109375" style="93"/>
    <col min="4752" max="4752" width="10.33203125" style="93" bestFit="1" customWidth="1"/>
    <col min="4753" max="4754" width="9.33203125" style="93" bestFit="1" customWidth="1"/>
    <col min="4755" max="4755" width="9.109375" style="93"/>
    <col min="4756" max="4756" width="10.33203125" style="93" bestFit="1" customWidth="1"/>
    <col min="4757" max="4758" width="9.33203125" style="93" bestFit="1" customWidth="1"/>
    <col min="4759" max="4759" width="9.109375" style="93"/>
    <col min="4760" max="4760" width="10.33203125" style="93" bestFit="1" customWidth="1"/>
    <col min="4761" max="4762" width="9.33203125" style="93" bestFit="1" customWidth="1"/>
    <col min="4763" max="4763" width="9.109375" style="93"/>
    <col min="4764" max="4764" width="10.33203125" style="93" bestFit="1" customWidth="1"/>
    <col min="4765" max="4766" width="9.33203125" style="93" bestFit="1" customWidth="1"/>
    <col min="4767" max="4767" width="9.109375" style="93"/>
    <col min="4768" max="4768" width="10.33203125" style="93" bestFit="1" customWidth="1"/>
    <col min="4769" max="4770" width="9.33203125" style="93" bestFit="1" customWidth="1"/>
    <col min="4771" max="4771" width="9.109375" style="93"/>
    <col min="4772" max="4772" width="10.33203125" style="93" bestFit="1" customWidth="1"/>
    <col min="4773" max="4774" width="9.33203125" style="93" bestFit="1" customWidth="1"/>
    <col min="4775" max="4775" width="9.109375" style="93"/>
    <col min="4776" max="4776" width="10.33203125" style="93" bestFit="1" customWidth="1"/>
    <col min="4777" max="4778" width="9.33203125" style="93" bestFit="1" customWidth="1"/>
    <col min="4779" max="4779" width="9.109375" style="93"/>
    <col min="4780" max="4780" width="10.33203125" style="93" bestFit="1" customWidth="1"/>
    <col min="4781" max="4782" width="9.33203125" style="93" bestFit="1" customWidth="1"/>
    <col min="4783" max="4783" width="9.109375" style="93"/>
    <col min="4784" max="4784" width="10.33203125" style="93" bestFit="1" customWidth="1"/>
    <col min="4785" max="4786" width="9.33203125" style="93" bestFit="1" customWidth="1"/>
    <col min="4787" max="4787" width="9.109375" style="93"/>
    <col min="4788" max="4788" width="10.33203125" style="93" bestFit="1" customWidth="1"/>
    <col min="4789" max="4790" width="9.33203125" style="93" bestFit="1" customWidth="1"/>
    <col min="4791" max="4791" width="9.109375" style="93"/>
    <col min="4792" max="4792" width="10.33203125" style="93" bestFit="1" customWidth="1"/>
    <col min="4793" max="4794" width="9.33203125" style="93" bestFit="1" customWidth="1"/>
    <col min="4795" max="4795" width="9.109375" style="93"/>
    <col min="4796" max="4796" width="10.33203125" style="93" bestFit="1" customWidth="1"/>
    <col min="4797" max="4798" width="9.33203125" style="93" bestFit="1" customWidth="1"/>
    <col min="4799" max="4799" width="9.109375" style="93"/>
    <col min="4800" max="4800" width="10.33203125" style="93" bestFit="1" customWidth="1"/>
    <col min="4801" max="4802" width="9.33203125" style="93" bestFit="1" customWidth="1"/>
    <col min="4803" max="4803" width="9.109375" style="93"/>
    <col min="4804" max="4804" width="10.33203125" style="93" bestFit="1" customWidth="1"/>
    <col min="4805" max="4806" width="9.33203125" style="93" bestFit="1" customWidth="1"/>
    <col min="4807" max="4807" width="9.109375" style="93"/>
    <col min="4808" max="4808" width="10.33203125" style="93" bestFit="1" customWidth="1"/>
    <col min="4809" max="4810" width="9.33203125" style="93" bestFit="1" customWidth="1"/>
    <col min="4811" max="4811" width="9.109375" style="93"/>
    <col min="4812" max="4812" width="10.33203125" style="93" bestFit="1" customWidth="1"/>
    <col min="4813" max="4814" width="9.33203125" style="93" bestFit="1" customWidth="1"/>
    <col min="4815" max="4815" width="9.109375" style="93"/>
    <col min="4816" max="4816" width="10.33203125" style="93" bestFit="1" customWidth="1"/>
    <col min="4817" max="4818" width="9.33203125" style="93" bestFit="1" customWidth="1"/>
    <col min="4819" max="4819" width="9.109375" style="93"/>
    <col min="4820" max="4820" width="10.33203125" style="93" bestFit="1" customWidth="1"/>
    <col min="4821" max="4822" width="9.33203125" style="93" bestFit="1" customWidth="1"/>
    <col min="4823" max="4823" width="9.109375" style="93"/>
    <col min="4824" max="4824" width="10.33203125" style="93" bestFit="1" customWidth="1"/>
    <col min="4825" max="4826" width="9.33203125" style="93" bestFit="1" customWidth="1"/>
    <col min="4827" max="4827" width="9.109375" style="93"/>
    <col min="4828" max="4828" width="10.33203125" style="93" bestFit="1" customWidth="1"/>
    <col min="4829" max="4830" width="9.33203125" style="93" bestFit="1" customWidth="1"/>
    <col min="4831" max="4831" width="9.109375" style="93"/>
    <col min="4832" max="4832" width="10.33203125" style="93" bestFit="1" customWidth="1"/>
    <col min="4833" max="4834" width="9.33203125" style="93" bestFit="1" customWidth="1"/>
    <col min="4835" max="4835" width="9.109375" style="93"/>
    <col min="4836" max="4836" width="10.33203125" style="93" bestFit="1" customWidth="1"/>
    <col min="4837" max="4838" width="9.33203125" style="93" bestFit="1" customWidth="1"/>
    <col min="4839" max="4839" width="9.109375" style="93"/>
    <col min="4840" max="4840" width="10.33203125" style="93" bestFit="1" customWidth="1"/>
    <col min="4841" max="4842" width="9.33203125" style="93" bestFit="1" customWidth="1"/>
    <col min="4843" max="4843" width="9.109375" style="93"/>
    <col min="4844" max="4844" width="10.33203125" style="93" bestFit="1" customWidth="1"/>
    <col min="4845" max="4846" width="9.33203125" style="93" bestFit="1" customWidth="1"/>
    <col min="4847" max="4847" width="9.109375" style="93"/>
    <col min="4848" max="4848" width="10.33203125" style="93" bestFit="1" customWidth="1"/>
    <col min="4849" max="4850" width="9.33203125" style="93" bestFit="1" customWidth="1"/>
    <col min="4851" max="4851" width="9.109375" style="93"/>
    <col min="4852" max="4852" width="10.33203125" style="93" bestFit="1" customWidth="1"/>
    <col min="4853" max="4854" width="9.33203125" style="93" bestFit="1" customWidth="1"/>
    <col min="4855" max="4855" width="9.109375" style="93"/>
    <col min="4856" max="4856" width="10.33203125" style="93" bestFit="1" customWidth="1"/>
    <col min="4857" max="4858" width="9.33203125" style="93" bestFit="1" customWidth="1"/>
    <col min="4859" max="4859" width="9.109375" style="93"/>
    <col min="4860" max="4860" width="10.33203125" style="93" bestFit="1" customWidth="1"/>
    <col min="4861" max="4862" width="9.33203125" style="93" bestFit="1" customWidth="1"/>
    <col min="4863" max="4863" width="9.109375" style="93"/>
    <col min="4864" max="4864" width="10.33203125" style="93" bestFit="1" customWidth="1"/>
    <col min="4865" max="4866" width="9.33203125" style="93" bestFit="1" customWidth="1"/>
    <col min="4867" max="4867" width="9.109375" style="93"/>
    <col min="4868" max="4868" width="10.33203125" style="93" bestFit="1" customWidth="1"/>
    <col min="4869" max="4870" width="9.33203125" style="93" bestFit="1" customWidth="1"/>
    <col min="4871" max="4871" width="9.109375" style="93"/>
    <col min="4872" max="4872" width="10.33203125" style="93" bestFit="1" customWidth="1"/>
    <col min="4873" max="4874" width="9.33203125" style="93" bestFit="1" customWidth="1"/>
    <col min="4875" max="4875" width="9.109375" style="93"/>
    <col min="4876" max="4876" width="10.33203125" style="93" bestFit="1" customWidth="1"/>
    <col min="4877" max="4878" width="9.33203125" style="93" bestFit="1" customWidth="1"/>
    <col min="4879" max="4879" width="9.109375" style="93"/>
    <col min="4880" max="4880" width="10.33203125" style="93" bestFit="1" customWidth="1"/>
    <col min="4881" max="4882" width="9.33203125" style="93" bestFit="1" customWidth="1"/>
    <col min="4883" max="4883" width="9.109375" style="93"/>
    <col min="4884" max="4884" width="10.33203125" style="93" bestFit="1" customWidth="1"/>
    <col min="4885" max="4886" width="9.33203125" style="93" bestFit="1" customWidth="1"/>
    <col min="4887" max="4887" width="9.109375" style="93"/>
    <col min="4888" max="4888" width="10.33203125" style="93" bestFit="1" customWidth="1"/>
    <col min="4889" max="4890" width="9.33203125" style="93" bestFit="1" customWidth="1"/>
    <col min="4891" max="4891" width="9.109375" style="93"/>
    <col min="4892" max="4892" width="10.33203125" style="93" bestFit="1" customWidth="1"/>
    <col min="4893" max="4894" width="9.33203125" style="93" bestFit="1" customWidth="1"/>
    <col min="4895" max="4895" width="9.109375" style="93"/>
    <col min="4896" max="4896" width="10.33203125" style="93" bestFit="1" customWidth="1"/>
    <col min="4897" max="4898" width="9.33203125" style="93" bestFit="1" customWidth="1"/>
    <col min="4899" max="4899" width="9.109375" style="93"/>
    <col min="4900" max="4900" width="10.33203125" style="93" bestFit="1" customWidth="1"/>
    <col min="4901" max="4902" width="9.33203125" style="93" bestFit="1" customWidth="1"/>
    <col min="4903" max="4903" width="9.109375" style="93"/>
    <col min="4904" max="4904" width="10.33203125" style="93" bestFit="1" customWidth="1"/>
    <col min="4905" max="4906" width="9.33203125" style="93" bestFit="1" customWidth="1"/>
    <col min="4907" max="4907" width="9.109375" style="93"/>
    <col min="4908" max="4908" width="10.33203125" style="93" bestFit="1" customWidth="1"/>
    <col min="4909" max="4910" width="9.33203125" style="93" bestFit="1" customWidth="1"/>
    <col min="4911" max="4911" width="9.109375" style="93"/>
    <col min="4912" max="4912" width="10.33203125" style="93" bestFit="1" customWidth="1"/>
    <col min="4913" max="4914" width="9.33203125" style="93" bestFit="1" customWidth="1"/>
    <col min="4915" max="4915" width="9.109375" style="93"/>
    <col min="4916" max="4916" width="10.33203125" style="93" bestFit="1" customWidth="1"/>
    <col min="4917" max="4918" width="9.33203125" style="93" bestFit="1" customWidth="1"/>
    <col min="4919" max="4919" width="9.109375" style="93"/>
    <col min="4920" max="4920" width="10.33203125" style="93" bestFit="1" customWidth="1"/>
    <col min="4921" max="4922" width="9.33203125" style="93" bestFit="1" customWidth="1"/>
    <col min="4923" max="4923" width="9.109375" style="93"/>
    <col min="4924" max="4924" width="10.33203125" style="93" bestFit="1" customWidth="1"/>
    <col min="4925" max="4926" width="9.33203125" style="93" bestFit="1" customWidth="1"/>
    <col min="4927" max="4927" width="9.109375" style="93"/>
    <col min="4928" max="4928" width="10.33203125" style="93" bestFit="1" customWidth="1"/>
    <col min="4929" max="4930" width="9.33203125" style="93" bestFit="1" customWidth="1"/>
    <col min="4931" max="4931" width="9.109375" style="93"/>
    <col min="4932" max="4932" width="10.33203125" style="93" bestFit="1" customWidth="1"/>
    <col min="4933" max="4934" width="9.33203125" style="93" bestFit="1" customWidth="1"/>
    <col min="4935" max="4935" width="9.109375" style="93"/>
    <col min="4936" max="4936" width="10.33203125" style="93" bestFit="1" customWidth="1"/>
    <col min="4937" max="4938" width="9.33203125" style="93" bestFit="1" customWidth="1"/>
    <col min="4939" max="4939" width="9.109375" style="93"/>
    <col min="4940" max="4940" width="10.33203125" style="93" bestFit="1" customWidth="1"/>
    <col min="4941" max="4942" width="9.33203125" style="93" bestFit="1" customWidth="1"/>
    <col min="4943" max="4943" width="9.109375" style="93"/>
    <col min="4944" max="4944" width="10.33203125" style="93" bestFit="1" customWidth="1"/>
    <col min="4945" max="4946" width="9.33203125" style="93" bestFit="1" customWidth="1"/>
    <col min="4947" max="4947" width="9.109375" style="93"/>
    <col min="4948" max="4948" width="10.33203125" style="93" bestFit="1" customWidth="1"/>
    <col min="4949" max="4950" width="9.33203125" style="93" bestFit="1" customWidth="1"/>
    <col min="4951" max="4951" width="9.109375" style="93"/>
    <col min="4952" max="4952" width="10.33203125" style="93" bestFit="1" customWidth="1"/>
    <col min="4953" max="4954" width="9.33203125" style="93" bestFit="1" customWidth="1"/>
    <col min="4955" max="4955" width="9.109375" style="93"/>
    <col min="4956" max="4956" width="10.33203125" style="93" bestFit="1" customWidth="1"/>
    <col min="4957" max="4958" width="9.33203125" style="93" bestFit="1" customWidth="1"/>
    <col min="4959" max="4959" width="9.109375" style="93"/>
    <col min="4960" max="4960" width="10.33203125" style="93" bestFit="1" customWidth="1"/>
    <col min="4961" max="4962" width="9.33203125" style="93" bestFit="1" customWidth="1"/>
    <col min="4963" max="4963" width="9.109375" style="93"/>
    <col min="4964" max="4964" width="10.33203125" style="93" bestFit="1" customWidth="1"/>
    <col min="4965" max="4966" width="9.33203125" style="93" bestFit="1" customWidth="1"/>
    <col min="4967" max="4967" width="9.109375" style="93"/>
    <col min="4968" max="4968" width="10.33203125" style="93" bestFit="1" customWidth="1"/>
    <col min="4969" max="4970" width="9.33203125" style="93" bestFit="1" customWidth="1"/>
    <col min="4971" max="4971" width="9.109375" style="93"/>
    <col min="4972" max="4972" width="10.33203125" style="93" bestFit="1" customWidth="1"/>
    <col min="4973" max="4974" width="9.33203125" style="93" bestFit="1" customWidth="1"/>
    <col min="4975" max="4975" width="9.109375" style="93"/>
    <col min="4976" max="4976" width="10.33203125" style="93" bestFit="1" customWidth="1"/>
    <col min="4977" max="4978" width="9.33203125" style="93" bestFit="1" customWidth="1"/>
    <col min="4979" max="4979" width="9.109375" style="93"/>
    <col min="4980" max="4980" width="10.33203125" style="93" bestFit="1" customWidth="1"/>
    <col min="4981" max="4982" width="9.33203125" style="93" bestFit="1" customWidth="1"/>
    <col min="4983" max="4983" width="9.109375" style="93"/>
    <col min="4984" max="4984" width="10.33203125" style="93" bestFit="1" customWidth="1"/>
    <col min="4985" max="4986" width="9.33203125" style="93" bestFit="1" customWidth="1"/>
    <col min="4987" max="4987" width="9.109375" style="93"/>
    <col min="4988" max="4988" width="10.33203125" style="93" bestFit="1" customWidth="1"/>
    <col min="4989" max="4990" width="9.33203125" style="93" bestFit="1" customWidth="1"/>
    <col min="4991" max="4991" width="9.109375" style="93"/>
    <col min="4992" max="4992" width="10.33203125" style="93" bestFit="1" customWidth="1"/>
    <col min="4993" max="4994" width="9.33203125" style="93" bestFit="1" customWidth="1"/>
    <col min="4995" max="4995" width="9.109375" style="93"/>
    <col min="4996" max="4996" width="10.33203125" style="93" bestFit="1" customWidth="1"/>
    <col min="4997" max="4998" width="9.33203125" style="93" bestFit="1" customWidth="1"/>
    <col min="4999" max="4999" width="9.109375" style="93"/>
    <col min="5000" max="5000" width="10.33203125" style="93" bestFit="1" customWidth="1"/>
    <col min="5001" max="5002" width="9.33203125" style="93" bestFit="1" customWidth="1"/>
    <col min="5003" max="5003" width="9.109375" style="93"/>
    <col min="5004" max="5004" width="10.33203125" style="93" bestFit="1" customWidth="1"/>
    <col min="5005" max="5006" width="9.33203125" style="93" bestFit="1" customWidth="1"/>
    <col min="5007" max="5007" width="9.109375" style="93"/>
    <col min="5008" max="5008" width="10.33203125" style="93" bestFit="1" customWidth="1"/>
    <col min="5009" max="5010" width="9.33203125" style="93" bestFit="1" customWidth="1"/>
    <col min="5011" max="5011" width="9.109375" style="93"/>
    <col min="5012" max="5012" width="10.33203125" style="93" bestFit="1" customWidth="1"/>
    <col min="5013" max="5014" width="9.33203125" style="93" bestFit="1" customWidth="1"/>
    <col min="5015" max="5015" width="9.109375" style="93"/>
    <col min="5016" max="5016" width="10.33203125" style="93" bestFit="1" customWidth="1"/>
    <col min="5017" max="5018" width="9.33203125" style="93" bestFit="1" customWidth="1"/>
    <col min="5019" max="5019" width="9.109375" style="93"/>
    <col min="5020" max="5020" width="10.33203125" style="93" bestFit="1" customWidth="1"/>
    <col min="5021" max="5022" width="9.33203125" style="93" bestFit="1" customWidth="1"/>
    <col min="5023" max="5023" width="9.109375" style="93"/>
    <col min="5024" max="5024" width="10.33203125" style="93" bestFit="1" customWidth="1"/>
    <col min="5025" max="5026" width="9.33203125" style="93" bestFit="1" customWidth="1"/>
    <col min="5027" max="5027" width="9.109375" style="93"/>
    <col min="5028" max="5028" width="10.33203125" style="93" bestFit="1" customWidth="1"/>
    <col min="5029" max="5030" width="9.33203125" style="93" bestFit="1" customWidth="1"/>
    <col min="5031" max="5031" width="9.109375" style="93"/>
    <col min="5032" max="5032" width="10.33203125" style="93" bestFit="1" customWidth="1"/>
    <col min="5033" max="5034" width="9.33203125" style="93" bestFit="1" customWidth="1"/>
    <col min="5035" max="5035" width="9.109375" style="93"/>
    <col min="5036" max="5036" width="10.33203125" style="93" bestFit="1" customWidth="1"/>
    <col min="5037" max="5038" width="9.33203125" style="93" bestFit="1" customWidth="1"/>
    <col min="5039" max="5039" width="9.109375" style="93"/>
    <col min="5040" max="5040" width="10.33203125" style="93" bestFit="1" customWidth="1"/>
    <col min="5041" max="5042" width="9.33203125" style="93" bestFit="1" customWidth="1"/>
    <col min="5043" max="5043" width="9.109375" style="93"/>
    <col min="5044" max="5044" width="10.33203125" style="93" bestFit="1" customWidth="1"/>
    <col min="5045" max="5046" width="9.33203125" style="93" bestFit="1" customWidth="1"/>
    <col min="5047" max="5047" width="9.109375" style="93"/>
    <col min="5048" max="5048" width="10.33203125" style="93" bestFit="1" customWidth="1"/>
    <col min="5049" max="5050" width="9.33203125" style="93" bestFit="1" customWidth="1"/>
    <col min="5051" max="5051" width="9.109375" style="93"/>
    <col min="5052" max="5052" width="10.33203125" style="93" bestFit="1" customWidth="1"/>
    <col min="5053" max="5054" width="9.33203125" style="93" bestFit="1" customWidth="1"/>
    <col min="5055" max="5055" width="9.109375" style="93"/>
    <col min="5056" max="5056" width="10.33203125" style="93" bestFit="1" customWidth="1"/>
    <col min="5057" max="5058" width="9.33203125" style="93" bestFit="1" customWidth="1"/>
    <col min="5059" max="5059" width="9.109375" style="93"/>
    <col min="5060" max="5060" width="10.33203125" style="93" bestFit="1" customWidth="1"/>
    <col min="5061" max="5062" width="9.33203125" style="93" bestFit="1" customWidth="1"/>
    <col min="5063" max="5063" width="9.109375" style="93"/>
    <col min="5064" max="5064" width="10.33203125" style="93" bestFit="1" customWidth="1"/>
    <col min="5065" max="5066" width="9.33203125" style="93" bestFit="1" customWidth="1"/>
    <col min="5067" max="5067" width="9.109375" style="93"/>
    <col min="5068" max="5068" width="10.33203125" style="93" bestFit="1" customWidth="1"/>
    <col min="5069" max="5070" width="9.33203125" style="93" bestFit="1" customWidth="1"/>
    <col min="5071" max="5071" width="9.109375" style="93"/>
    <col min="5072" max="5072" width="10.33203125" style="93" bestFit="1" customWidth="1"/>
    <col min="5073" max="5074" width="9.33203125" style="93" bestFit="1" customWidth="1"/>
    <col min="5075" max="5075" width="9.109375" style="93"/>
    <col min="5076" max="5076" width="10.33203125" style="93" bestFit="1" customWidth="1"/>
    <col min="5077" max="5078" width="9.33203125" style="93" bestFit="1" customWidth="1"/>
    <col min="5079" max="5079" width="9.109375" style="93"/>
    <col min="5080" max="5080" width="10.33203125" style="93" bestFit="1" customWidth="1"/>
    <col min="5081" max="5082" width="9.33203125" style="93" bestFit="1" customWidth="1"/>
    <col min="5083" max="5083" width="9.109375" style="93"/>
    <col min="5084" max="5084" width="10.33203125" style="93" bestFit="1" customWidth="1"/>
    <col min="5085" max="5086" width="9.33203125" style="93" bestFit="1" customWidth="1"/>
    <col min="5087" max="5087" width="9.109375" style="93"/>
    <col min="5088" max="5088" width="10.33203125" style="93" bestFit="1" customWidth="1"/>
    <col min="5089" max="5090" width="9.33203125" style="93" bestFit="1" customWidth="1"/>
    <col min="5091" max="5091" width="9.109375" style="93"/>
    <col min="5092" max="5092" width="10.33203125" style="93" bestFit="1" customWidth="1"/>
    <col min="5093" max="5094" width="9.33203125" style="93" bestFit="1" customWidth="1"/>
    <col min="5095" max="5095" width="9.109375" style="93"/>
    <col min="5096" max="5096" width="10.33203125" style="93" bestFit="1" customWidth="1"/>
    <col min="5097" max="5098" width="9.33203125" style="93" bestFit="1" customWidth="1"/>
    <col min="5099" max="5099" width="9.109375" style="93"/>
    <col min="5100" max="5100" width="10.33203125" style="93" bestFit="1" customWidth="1"/>
    <col min="5101" max="5102" width="9.33203125" style="93" bestFit="1" customWidth="1"/>
    <col min="5103" max="5103" width="9.109375" style="93"/>
    <col min="5104" max="5104" width="10.33203125" style="93" bestFit="1" customWidth="1"/>
    <col min="5105" max="5106" width="9.33203125" style="93" bestFit="1" customWidth="1"/>
    <col min="5107" max="5107" width="9.109375" style="93"/>
    <col min="5108" max="5108" width="10.33203125" style="93" bestFit="1" customWidth="1"/>
    <col min="5109" max="5110" width="9.33203125" style="93" bestFit="1" customWidth="1"/>
    <col min="5111" max="5111" width="9.109375" style="93"/>
    <col min="5112" max="5112" width="10.33203125" style="93" bestFit="1" customWidth="1"/>
    <col min="5113" max="5114" width="9.33203125" style="93" bestFit="1" customWidth="1"/>
    <col min="5115" max="5115" width="9.109375" style="93"/>
    <col min="5116" max="5116" width="10.33203125" style="93" bestFit="1" customWidth="1"/>
    <col min="5117" max="5118" width="9.33203125" style="93" bestFit="1" customWidth="1"/>
    <col min="5119" max="5119" width="9.109375" style="93"/>
    <col min="5120" max="5120" width="10.33203125" style="93" bestFit="1" customWidth="1"/>
    <col min="5121" max="5122" width="9.33203125" style="93" bestFit="1" customWidth="1"/>
    <col min="5123" max="5123" width="9.109375" style="93"/>
    <col min="5124" max="5124" width="10.33203125" style="93" bestFit="1" customWidth="1"/>
    <col min="5125" max="5126" width="9.33203125" style="93" bestFit="1" customWidth="1"/>
    <col min="5127" max="5127" width="9.109375" style="93"/>
    <col min="5128" max="5128" width="10.33203125" style="93" bestFit="1" customWidth="1"/>
    <col min="5129" max="5130" width="9.33203125" style="93" bestFit="1" customWidth="1"/>
    <col min="5131" max="5131" width="9.109375" style="93"/>
    <col min="5132" max="5132" width="10.33203125" style="93" bestFit="1" customWidth="1"/>
    <col min="5133" max="5134" width="9.33203125" style="93" bestFit="1" customWidth="1"/>
    <col min="5135" max="5135" width="9.109375" style="93"/>
    <col min="5136" max="5136" width="10.33203125" style="93" bestFit="1" customWidth="1"/>
    <col min="5137" max="5138" width="9.33203125" style="93" bestFit="1" customWidth="1"/>
    <col min="5139" max="5139" width="9.109375" style="93"/>
    <col min="5140" max="5140" width="10.33203125" style="93" bestFit="1" customWidth="1"/>
    <col min="5141" max="5142" width="9.33203125" style="93" bestFit="1" customWidth="1"/>
    <col min="5143" max="5143" width="9.109375" style="93"/>
    <col min="5144" max="5144" width="10.33203125" style="93" bestFit="1" customWidth="1"/>
    <col min="5145" max="5146" width="9.33203125" style="93" bestFit="1" customWidth="1"/>
    <col min="5147" max="5147" width="9.109375" style="93"/>
    <col min="5148" max="5148" width="10.33203125" style="93" bestFit="1" customWidth="1"/>
    <col min="5149" max="5150" width="9.33203125" style="93" bestFit="1" customWidth="1"/>
    <col min="5151" max="5151" width="9.109375" style="93"/>
    <col min="5152" max="5152" width="10.33203125" style="93" bestFit="1" customWidth="1"/>
    <col min="5153" max="5154" width="9.33203125" style="93" bestFit="1" customWidth="1"/>
    <col min="5155" max="5155" width="9.109375" style="93"/>
    <col min="5156" max="5156" width="10.33203125" style="93" bestFit="1" customWidth="1"/>
    <col min="5157" max="5158" width="9.33203125" style="93" bestFit="1" customWidth="1"/>
    <col min="5159" max="5159" width="9.109375" style="93"/>
    <col min="5160" max="5160" width="10.33203125" style="93" bestFit="1" customWidth="1"/>
    <col min="5161" max="5162" width="9.33203125" style="93" bestFit="1" customWidth="1"/>
    <col min="5163" max="5163" width="9.109375" style="93"/>
    <col min="5164" max="5164" width="10.33203125" style="93" bestFit="1" customWidth="1"/>
    <col min="5165" max="5166" width="9.33203125" style="93" bestFit="1" customWidth="1"/>
    <col min="5167" max="5167" width="9.109375" style="93"/>
    <col min="5168" max="5168" width="10.33203125" style="93" bestFit="1" customWidth="1"/>
    <col min="5169" max="5170" width="9.33203125" style="93" bestFit="1" customWidth="1"/>
    <col min="5171" max="5171" width="9.109375" style="93"/>
    <col min="5172" max="5172" width="10.33203125" style="93" bestFit="1" customWidth="1"/>
    <col min="5173" max="5174" width="9.33203125" style="93" bestFit="1" customWidth="1"/>
    <col min="5175" max="5175" width="9.109375" style="93"/>
    <col min="5176" max="5176" width="10.33203125" style="93" bestFit="1" customWidth="1"/>
    <col min="5177" max="5178" width="9.33203125" style="93" bestFit="1" customWidth="1"/>
    <col min="5179" max="5179" width="9.109375" style="93"/>
    <col min="5180" max="5180" width="10.33203125" style="93" bestFit="1" customWidth="1"/>
    <col min="5181" max="5182" width="9.33203125" style="93" bestFit="1" customWidth="1"/>
    <col min="5183" max="5183" width="9.109375" style="93"/>
    <col min="5184" max="5184" width="10.33203125" style="93" bestFit="1" customWidth="1"/>
    <col min="5185" max="5186" width="9.33203125" style="93" bestFit="1" customWidth="1"/>
    <col min="5187" max="5187" width="9.109375" style="93"/>
    <col min="5188" max="5188" width="10.33203125" style="93" bestFit="1" customWidth="1"/>
    <col min="5189" max="5190" width="9.33203125" style="93" bestFit="1" customWidth="1"/>
    <col min="5191" max="5191" width="9.109375" style="93"/>
    <col min="5192" max="5192" width="10.33203125" style="93" bestFit="1" customWidth="1"/>
    <col min="5193" max="5194" width="9.33203125" style="93" bestFit="1" customWidth="1"/>
    <col min="5195" max="5195" width="9.109375" style="93"/>
    <col min="5196" max="5196" width="10.33203125" style="93" bestFit="1" customWidth="1"/>
    <col min="5197" max="5198" width="9.33203125" style="93" bestFit="1" customWidth="1"/>
    <col min="5199" max="5199" width="9.109375" style="93"/>
    <col min="5200" max="5200" width="10.33203125" style="93" bestFit="1" customWidth="1"/>
    <col min="5201" max="5202" width="9.33203125" style="93" bestFit="1" customWidth="1"/>
    <col min="5203" max="5203" width="9.109375" style="93"/>
    <col min="5204" max="5204" width="10.33203125" style="93" bestFit="1" customWidth="1"/>
    <col min="5205" max="5206" width="9.33203125" style="93" bestFit="1" customWidth="1"/>
    <col min="5207" max="5207" width="9.109375" style="93"/>
    <col min="5208" max="5208" width="10.33203125" style="93" bestFit="1" customWidth="1"/>
    <col min="5209" max="5210" width="9.33203125" style="93" bestFit="1" customWidth="1"/>
    <col min="5211" max="5211" width="9.109375" style="93"/>
    <col min="5212" max="5212" width="10.33203125" style="93" bestFit="1" customWidth="1"/>
    <col min="5213" max="5214" width="9.33203125" style="93" bestFit="1" customWidth="1"/>
    <col min="5215" max="5215" width="9.109375" style="93"/>
    <col min="5216" max="5216" width="10.33203125" style="93" bestFit="1" customWidth="1"/>
    <col min="5217" max="5218" width="9.33203125" style="93" bestFit="1" customWidth="1"/>
    <col min="5219" max="5219" width="9.109375" style="93"/>
    <col min="5220" max="5220" width="10.33203125" style="93" bestFit="1" customWidth="1"/>
    <col min="5221" max="5222" width="9.33203125" style="93" bestFit="1" customWidth="1"/>
    <col min="5223" max="5223" width="9.109375" style="93"/>
    <col min="5224" max="5224" width="10.33203125" style="93" bestFit="1" customWidth="1"/>
    <col min="5225" max="5226" width="9.33203125" style="93" bestFit="1" customWidth="1"/>
    <col min="5227" max="5227" width="9.109375" style="93"/>
    <col min="5228" max="5228" width="10.33203125" style="93" bestFit="1" customWidth="1"/>
    <col min="5229" max="5230" width="9.33203125" style="93" bestFit="1" customWidth="1"/>
    <col min="5231" max="5231" width="9.109375" style="93"/>
    <col min="5232" max="5232" width="10.33203125" style="93" bestFit="1" customWidth="1"/>
    <col min="5233" max="5234" width="9.33203125" style="93" bestFit="1" customWidth="1"/>
    <col min="5235" max="5235" width="9.109375" style="93"/>
    <col min="5236" max="5236" width="10.33203125" style="93" bestFit="1" customWidth="1"/>
    <col min="5237" max="5238" width="9.33203125" style="93" bestFit="1" customWidth="1"/>
    <col min="5239" max="5239" width="9.109375" style="93"/>
    <col min="5240" max="5240" width="10.33203125" style="93" bestFit="1" customWidth="1"/>
    <col min="5241" max="5242" width="9.33203125" style="93" bestFit="1" customWidth="1"/>
    <col min="5243" max="5243" width="9.109375" style="93"/>
    <col min="5244" max="5244" width="10.33203125" style="93" bestFit="1" customWidth="1"/>
    <col min="5245" max="5246" width="9.33203125" style="93" bestFit="1" customWidth="1"/>
    <col min="5247" max="5247" width="9.109375" style="93"/>
    <col min="5248" max="5248" width="10.33203125" style="93" bestFit="1" customWidth="1"/>
    <col min="5249" max="5250" width="9.33203125" style="93" bestFit="1" customWidth="1"/>
    <col min="5251" max="5251" width="9.109375" style="93"/>
    <col min="5252" max="5252" width="10.33203125" style="93" bestFit="1" customWidth="1"/>
    <col min="5253" max="5254" width="9.33203125" style="93" bestFit="1" customWidth="1"/>
    <col min="5255" max="5255" width="9.109375" style="93"/>
    <col min="5256" max="5256" width="10.33203125" style="93" bestFit="1" customWidth="1"/>
    <col min="5257" max="5258" width="9.33203125" style="93" bestFit="1" customWidth="1"/>
    <col min="5259" max="5259" width="9.109375" style="93"/>
    <col min="5260" max="5260" width="10.33203125" style="93" bestFit="1" customWidth="1"/>
    <col min="5261" max="5262" width="9.33203125" style="93" bestFit="1" customWidth="1"/>
    <col min="5263" max="5263" width="9.109375" style="93"/>
    <col min="5264" max="5264" width="10.33203125" style="93" bestFit="1" customWidth="1"/>
    <col min="5265" max="5266" width="9.33203125" style="93" bestFit="1" customWidth="1"/>
    <col min="5267" max="5267" width="9.109375" style="93"/>
    <col min="5268" max="5268" width="10.33203125" style="93" bestFit="1" customWidth="1"/>
    <col min="5269" max="5270" width="9.33203125" style="93" bestFit="1" customWidth="1"/>
    <col min="5271" max="5271" width="9.109375" style="93"/>
    <col min="5272" max="5272" width="10.33203125" style="93" bestFit="1" customWidth="1"/>
    <col min="5273" max="5274" width="9.33203125" style="93" bestFit="1" customWidth="1"/>
    <col min="5275" max="5275" width="9.109375" style="93"/>
    <col min="5276" max="5276" width="10.33203125" style="93" bestFit="1" customWidth="1"/>
    <col min="5277" max="5278" width="9.33203125" style="93" bestFit="1" customWidth="1"/>
    <col min="5279" max="5279" width="9.109375" style="93"/>
    <col min="5280" max="5280" width="10.33203125" style="93" bestFit="1" customWidth="1"/>
    <col min="5281" max="5282" width="9.33203125" style="93" bestFit="1" customWidth="1"/>
    <col min="5283" max="5283" width="9.109375" style="93"/>
    <col min="5284" max="5284" width="10.33203125" style="93" bestFit="1" customWidth="1"/>
    <col min="5285" max="5286" width="9.33203125" style="93" bestFit="1" customWidth="1"/>
    <col min="5287" max="5287" width="9.109375" style="93"/>
    <col min="5288" max="5288" width="10.33203125" style="93" bestFit="1" customWidth="1"/>
    <col min="5289" max="5290" width="9.33203125" style="93" bestFit="1" customWidth="1"/>
    <col min="5291" max="5291" width="9.109375" style="93"/>
    <col min="5292" max="5292" width="10.33203125" style="93" bestFit="1" customWidth="1"/>
    <col min="5293" max="5294" width="9.33203125" style="93" bestFit="1" customWidth="1"/>
    <col min="5295" max="5295" width="9.109375" style="93"/>
    <col min="5296" max="5296" width="10.33203125" style="93" bestFit="1" customWidth="1"/>
    <col min="5297" max="5298" width="9.33203125" style="93" bestFit="1" customWidth="1"/>
    <col min="5299" max="5299" width="9.109375" style="93"/>
    <col min="5300" max="5300" width="10.33203125" style="93" bestFit="1" customWidth="1"/>
    <col min="5301" max="5302" width="9.33203125" style="93" bestFit="1" customWidth="1"/>
    <col min="5303" max="5303" width="9.109375" style="93"/>
    <col min="5304" max="5304" width="10.33203125" style="93" bestFit="1" customWidth="1"/>
    <col min="5305" max="5306" width="9.33203125" style="93" bestFit="1" customWidth="1"/>
    <col min="5307" max="5307" width="9.109375" style="93"/>
    <col min="5308" max="5308" width="10.33203125" style="93" bestFit="1" customWidth="1"/>
    <col min="5309" max="5310" width="9.33203125" style="93" bestFit="1" customWidth="1"/>
    <col min="5311" max="5311" width="9.109375" style="93"/>
    <col min="5312" max="5312" width="10.33203125" style="93" bestFit="1" customWidth="1"/>
    <col min="5313" max="5314" width="9.33203125" style="93" bestFit="1" customWidth="1"/>
    <col min="5315" max="5315" width="9.109375" style="93"/>
    <col min="5316" max="5316" width="10.33203125" style="93" bestFit="1" customWidth="1"/>
    <col min="5317" max="5318" width="9.33203125" style="93" bestFit="1" customWidth="1"/>
    <col min="5319" max="5319" width="9.109375" style="93"/>
    <col min="5320" max="5320" width="10.33203125" style="93" bestFit="1" customWidth="1"/>
    <col min="5321" max="5322" width="9.33203125" style="93" bestFit="1" customWidth="1"/>
    <col min="5323" max="5323" width="9.109375" style="93"/>
    <col min="5324" max="5324" width="10.33203125" style="93" bestFit="1" customWidth="1"/>
    <col min="5325" max="5326" width="9.33203125" style="93" bestFit="1" customWidth="1"/>
    <col min="5327" max="5327" width="9.109375" style="93"/>
    <col min="5328" max="5328" width="10.33203125" style="93" bestFit="1" customWidth="1"/>
    <col min="5329" max="5330" width="9.33203125" style="93" bestFit="1" customWidth="1"/>
    <col min="5331" max="5331" width="9.109375" style="93"/>
    <col min="5332" max="5332" width="10.33203125" style="93" bestFit="1" customWidth="1"/>
    <col min="5333" max="5334" width="9.33203125" style="93" bestFit="1" customWidth="1"/>
    <col min="5335" max="5335" width="9.109375" style="93"/>
    <col min="5336" max="5336" width="10.33203125" style="93" bestFit="1" customWidth="1"/>
    <col min="5337" max="5338" width="9.33203125" style="93" bestFit="1" customWidth="1"/>
    <col min="5339" max="5339" width="9.109375" style="93"/>
    <col min="5340" max="5340" width="10.33203125" style="93" bestFit="1" customWidth="1"/>
    <col min="5341" max="5342" width="9.33203125" style="93" bestFit="1" customWidth="1"/>
    <col min="5343" max="5343" width="9.109375" style="93"/>
    <col min="5344" max="5344" width="10.33203125" style="93" bestFit="1" customWidth="1"/>
    <col min="5345" max="5346" width="9.33203125" style="93" bestFit="1" customWidth="1"/>
    <col min="5347" max="5347" width="9.109375" style="93"/>
    <col min="5348" max="5348" width="10.33203125" style="93" bestFit="1" customWidth="1"/>
    <col min="5349" max="5350" width="9.33203125" style="93" bestFit="1" customWidth="1"/>
    <col min="5351" max="5351" width="9.109375" style="93"/>
    <col min="5352" max="5352" width="10.33203125" style="93" bestFit="1" customWidth="1"/>
    <col min="5353" max="5354" width="9.33203125" style="93" bestFit="1" customWidth="1"/>
    <col min="5355" max="5355" width="9.109375" style="93"/>
    <col min="5356" max="5356" width="10.33203125" style="93" bestFit="1" customWidth="1"/>
    <col min="5357" max="5358" width="9.33203125" style="93" bestFit="1" customWidth="1"/>
    <col min="5359" max="5359" width="9.109375" style="93"/>
    <col min="5360" max="5360" width="10.33203125" style="93" bestFit="1" customWidth="1"/>
    <col min="5361" max="5362" width="9.33203125" style="93" bestFit="1" customWidth="1"/>
    <col min="5363" max="5363" width="9.109375" style="93"/>
    <col min="5364" max="5364" width="10.33203125" style="93" bestFit="1" customWidth="1"/>
    <col min="5365" max="5366" width="9.33203125" style="93" bestFit="1" customWidth="1"/>
    <col min="5367" max="5367" width="9.109375" style="93"/>
    <col min="5368" max="5368" width="10.33203125" style="93" bestFit="1" customWidth="1"/>
    <col min="5369" max="5370" width="9.33203125" style="93" bestFit="1" customWidth="1"/>
    <col min="5371" max="5371" width="9.109375" style="93"/>
    <col min="5372" max="5372" width="10.33203125" style="93" bestFit="1" customWidth="1"/>
    <col min="5373" max="5374" width="9.33203125" style="93" bestFit="1" customWidth="1"/>
    <col min="5375" max="5375" width="9.109375" style="93"/>
    <col min="5376" max="5376" width="10.33203125" style="93" bestFit="1" customWidth="1"/>
    <col min="5377" max="5378" width="9.33203125" style="93" bestFit="1" customWidth="1"/>
    <col min="5379" max="5379" width="9.109375" style="93"/>
    <col min="5380" max="5380" width="10.33203125" style="93" bestFit="1" customWidth="1"/>
    <col min="5381" max="5382" width="9.33203125" style="93" bestFit="1" customWidth="1"/>
    <col min="5383" max="5383" width="9.109375" style="93"/>
    <col min="5384" max="5384" width="10.33203125" style="93" bestFit="1" customWidth="1"/>
    <col min="5385" max="5386" width="9.33203125" style="93" bestFit="1" customWidth="1"/>
    <col min="5387" max="5387" width="9.109375" style="93"/>
    <col min="5388" max="5388" width="10.33203125" style="93" bestFit="1" customWidth="1"/>
    <col min="5389" max="5390" width="9.33203125" style="93" bestFit="1" customWidth="1"/>
    <col min="5391" max="5391" width="9.109375" style="93"/>
    <col min="5392" max="5392" width="10.33203125" style="93" bestFit="1" customWidth="1"/>
    <col min="5393" max="5394" width="9.33203125" style="93" bestFit="1" customWidth="1"/>
    <col min="5395" max="5395" width="9.109375" style="93"/>
    <col min="5396" max="5396" width="10.33203125" style="93" bestFit="1" customWidth="1"/>
    <col min="5397" max="5398" width="9.33203125" style="93" bestFit="1" customWidth="1"/>
    <col min="5399" max="5399" width="9.109375" style="93"/>
    <col min="5400" max="5400" width="10.33203125" style="93" bestFit="1" customWidth="1"/>
    <col min="5401" max="5402" width="9.33203125" style="93" bestFit="1" customWidth="1"/>
    <col min="5403" max="5403" width="9.109375" style="93"/>
    <col min="5404" max="5404" width="10.33203125" style="93" bestFit="1" customWidth="1"/>
    <col min="5405" max="5406" width="9.33203125" style="93" bestFit="1" customWidth="1"/>
    <col min="5407" max="5407" width="9.109375" style="93"/>
    <col min="5408" max="5408" width="10.33203125" style="93" bestFit="1" customWidth="1"/>
    <col min="5409" max="5410" width="9.33203125" style="93" bestFit="1" customWidth="1"/>
    <col min="5411" max="5411" width="9.109375" style="93"/>
    <col min="5412" max="5412" width="10.33203125" style="93" bestFit="1" customWidth="1"/>
    <col min="5413" max="5414" width="9.33203125" style="93" bestFit="1" customWidth="1"/>
    <col min="5415" max="5415" width="9.109375" style="93"/>
    <col min="5416" max="5416" width="10.33203125" style="93" bestFit="1" customWidth="1"/>
    <col min="5417" max="5418" width="9.33203125" style="93" bestFit="1" customWidth="1"/>
    <col min="5419" max="5419" width="9.109375" style="93"/>
    <col min="5420" max="5420" width="10.33203125" style="93" bestFit="1" customWidth="1"/>
    <col min="5421" max="5422" width="9.33203125" style="93" bestFit="1" customWidth="1"/>
    <col min="5423" max="5423" width="9.109375" style="93"/>
    <col min="5424" max="5424" width="10.33203125" style="93" bestFit="1" customWidth="1"/>
    <col min="5425" max="5426" width="9.33203125" style="93" bestFit="1" customWidth="1"/>
    <col min="5427" max="5427" width="9.109375" style="93"/>
    <col min="5428" max="5428" width="10.33203125" style="93" bestFit="1" customWidth="1"/>
    <col min="5429" max="5430" width="9.33203125" style="93" bestFit="1" customWidth="1"/>
    <col min="5431" max="5431" width="9.109375" style="93"/>
    <col min="5432" max="5432" width="10.33203125" style="93" bestFit="1" customWidth="1"/>
    <col min="5433" max="5434" width="9.33203125" style="93" bestFit="1" customWidth="1"/>
    <col min="5435" max="5435" width="9.109375" style="93"/>
    <col min="5436" max="5436" width="10.33203125" style="93" bestFit="1" customWidth="1"/>
    <col min="5437" max="5438" width="9.33203125" style="93" bestFit="1" customWidth="1"/>
    <col min="5439" max="5439" width="9.109375" style="93"/>
    <col min="5440" max="5440" width="10.33203125" style="93" bestFit="1" customWidth="1"/>
    <col min="5441" max="5442" width="9.33203125" style="93" bestFit="1" customWidth="1"/>
    <col min="5443" max="5443" width="9.109375" style="93"/>
    <col min="5444" max="5444" width="10.33203125" style="93" bestFit="1" customWidth="1"/>
    <col min="5445" max="5446" width="9.33203125" style="93" bestFit="1" customWidth="1"/>
    <col min="5447" max="5447" width="9.109375" style="93"/>
    <col min="5448" max="5448" width="10.33203125" style="93" bestFit="1" customWidth="1"/>
    <col min="5449" max="5450" width="9.33203125" style="93" bestFit="1" customWidth="1"/>
    <col min="5451" max="5451" width="9.109375" style="93"/>
    <col min="5452" max="5452" width="10.33203125" style="93" bestFit="1" customWidth="1"/>
    <col min="5453" max="5454" width="9.33203125" style="93" bestFit="1" customWidth="1"/>
    <col min="5455" max="5455" width="9.109375" style="93"/>
    <col min="5456" max="5456" width="10.33203125" style="93" bestFit="1" customWidth="1"/>
    <col min="5457" max="5458" width="9.33203125" style="93" bestFit="1" customWidth="1"/>
    <col min="5459" max="5459" width="9.109375" style="93"/>
    <col min="5460" max="5460" width="10.33203125" style="93" bestFit="1" customWidth="1"/>
    <col min="5461" max="5462" width="9.33203125" style="93" bestFit="1" customWidth="1"/>
    <col min="5463" max="5463" width="9.109375" style="93"/>
    <col min="5464" max="5464" width="10.33203125" style="93" bestFit="1" customWidth="1"/>
    <col min="5465" max="5466" width="9.33203125" style="93" bestFit="1" customWidth="1"/>
    <col min="5467" max="5467" width="9.109375" style="93"/>
    <col min="5468" max="5468" width="10.33203125" style="93" bestFit="1" customWidth="1"/>
    <col min="5469" max="5470" width="9.33203125" style="93" bestFit="1" customWidth="1"/>
    <col min="5471" max="5471" width="9.109375" style="93"/>
    <col min="5472" max="5472" width="10.33203125" style="93" bestFit="1" customWidth="1"/>
    <col min="5473" max="5474" width="9.33203125" style="93" bestFit="1" customWidth="1"/>
    <col min="5475" max="5475" width="9.109375" style="93"/>
    <col min="5476" max="5476" width="10.33203125" style="93" bestFit="1" customWidth="1"/>
    <col min="5477" max="5478" width="9.33203125" style="93" bestFit="1" customWidth="1"/>
    <col min="5479" max="5479" width="9.109375" style="93"/>
    <col min="5480" max="5480" width="10.33203125" style="93" bestFit="1" customWidth="1"/>
    <col min="5481" max="5482" width="9.33203125" style="93" bestFit="1" customWidth="1"/>
    <col min="5483" max="5483" width="9.109375" style="93"/>
    <col min="5484" max="5484" width="10.33203125" style="93" bestFit="1" customWidth="1"/>
    <col min="5485" max="5486" width="9.33203125" style="93" bestFit="1" customWidth="1"/>
    <col min="5487" max="5487" width="9.109375" style="93"/>
    <col min="5488" max="5488" width="10.33203125" style="93" bestFit="1" customWidth="1"/>
    <col min="5489" max="5490" width="9.33203125" style="93" bestFit="1" customWidth="1"/>
    <col min="5491" max="5491" width="9.109375" style="93"/>
    <col min="5492" max="5492" width="10.33203125" style="93" bestFit="1" customWidth="1"/>
    <col min="5493" max="5494" width="9.33203125" style="93" bestFit="1" customWidth="1"/>
    <col min="5495" max="5495" width="9.109375" style="93"/>
    <col min="5496" max="5496" width="10.33203125" style="93" bestFit="1" customWidth="1"/>
    <col min="5497" max="5498" width="9.33203125" style="93" bestFit="1" customWidth="1"/>
    <col min="5499" max="5499" width="9.109375" style="93"/>
    <col min="5500" max="5500" width="10.33203125" style="93" bestFit="1" customWidth="1"/>
    <col min="5501" max="5502" width="9.33203125" style="93" bestFit="1" customWidth="1"/>
    <col min="5503" max="5503" width="9.109375" style="93"/>
    <col min="5504" max="5504" width="10.33203125" style="93" bestFit="1" customWidth="1"/>
    <col min="5505" max="5506" width="9.33203125" style="93" bestFit="1" customWidth="1"/>
    <col min="5507" max="5507" width="9.109375" style="93"/>
    <col min="5508" max="5508" width="10.33203125" style="93" bestFit="1" customWidth="1"/>
    <col min="5509" max="5510" width="9.33203125" style="93" bestFit="1" customWidth="1"/>
    <col min="5511" max="5511" width="9.109375" style="93"/>
    <col min="5512" max="5512" width="10.33203125" style="93" bestFit="1" customWidth="1"/>
    <col min="5513" max="5514" width="9.33203125" style="93" bestFit="1" customWidth="1"/>
    <col min="5515" max="5515" width="9.109375" style="93"/>
    <col min="5516" max="5516" width="10.33203125" style="93" bestFit="1" customWidth="1"/>
    <col min="5517" max="5518" width="9.33203125" style="93" bestFit="1" customWidth="1"/>
    <col min="5519" max="5519" width="9.109375" style="93"/>
    <col min="5520" max="5520" width="10.33203125" style="93" bestFit="1" customWidth="1"/>
    <col min="5521" max="5522" width="9.33203125" style="93" bestFit="1" customWidth="1"/>
    <col min="5523" max="5523" width="9.109375" style="93"/>
    <col min="5524" max="5524" width="10.33203125" style="93" bestFit="1" customWidth="1"/>
    <col min="5525" max="5526" width="9.33203125" style="93" bestFit="1" customWidth="1"/>
    <col min="5527" max="5527" width="9.109375" style="93"/>
    <col min="5528" max="5528" width="10.33203125" style="93" bestFit="1" customWidth="1"/>
    <col min="5529" max="5530" width="9.33203125" style="93" bestFit="1" customWidth="1"/>
    <col min="5531" max="5531" width="9.109375" style="93"/>
    <col min="5532" max="5532" width="10.33203125" style="93" bestFit="1" customWidth="1"/>
    <col min="5533" max="5534" width="9.33203125" style="93" bestFit="1" customWidth="1"/>
    <col min="5535" max="5535" width="9.109375" style="93"/>
    <col min="5536" max="5536" width="10.33203125" style="93" bestFit="1" customWidth="1"/>
    <col min="5537" max="5538" width="9.33203125" style="93" bestFit="1" customWidth="1"/>
    <col min="5539" max="5539" width="9.109375" style="93"/>
    <col min="5540" max="5540" width="10.33203125" style="93" bestFit="1" customWidth="1"/>
    <col min="5541" max="5542" width="9.33203125" style="93" bestFit="1" customWidth="1"/>
    <col min="5543" max="5543" width="9.109375" style="93"/>
    <col min="5544" max="5544" width="10.33203125" style="93" bestFit="1" customWidth="1"/>
    <col min="5545" max="5546" width="9.33203125" style="93" bestFit="1" customWidth="1"/>
    <col min="5547" max="5547" width="9.109375" style="93"/>
    <col min="5548" max="5548" width="10.33203125" style="93" bestFit="1" customWidth="1"/>
    <col min="5549" max="5550" width="9.33203125" style="93" bestFit="1" customWidth="1"/>
    <col min="5551" max="5551" width="9.109375" style="93"/>
    <col min="5552" max="5552" width="10.33203125" style="93" bestFit="1" customWidth="1"/>
    <col min="5553" max="5554" width="9.33203125" style="93" bestFit="1" customWidth="1"/>
    <col min="5555" max="5555" width="9.109375" style="93"/>
    <col min="5556" max="5556" width="10.33203125" style="93" bestFit="1" customWidth="1"/>
    <col min="5557" max="5558" width="9.33203125" style="93" bestFit="1" customWidth="1"/>
    <col min="5559" max="5559" width="9.109375" style="93"/>
    <col min="5560" max="5560" width="10.33203125" style="93" bestFit="1" customWidth="1"/>
    <col min="5561" max="5562" width="9.33203125" style="93" bestFit="1" customWidth="1"/>
    <col min="5563" max="5563" width="9.109375" style="93"/>
    <col min="5564" max="5564" width="10.33203125" style="93" bestFit="1" customWidth="1"/>
    <col min="5565" max="5566" width="9.33203125" style="93" bestFit="1" customWidth="1"/>
    <col min="5567" max="5567" width="9.109375" style="93"/>
    <col min="5568" max="5568" width="10.33203125" style="93" bestFit="1" customWidth="1"/>
    <col min="5569" max="5570" width="9.33203125" style="93" bestFit="1" customWidth="1"/>
    <col min="5571" max="5571" width="9.109375" style="93"/>
    <col min="5572" max="5572" width="10.33203125" style="93" bestFit="1" customWidth="1"/>
    <col min="5573" max="5574" width="9.33203125" style="93" bestFit="1" customWidth="1"/>
    <col min="5575" max="5575" width="9.109375" style="93"/>
    <col min="5576" max="5576" width="10.33203125" style="93" bestFit="1" customWidth="1"/>
    <col min="5577" max="5578" width="9.33203125" style="93" bestFit="1" customWidth="1"/>
    <col min="5579" max="5579" width="9.109375" style="93"/>
    <col min="5580" max="5580" width="10.33203125" style="93" bestFit="1" customWidth="1"/>
    <col min="5581" max="5582" width="9.33203125" style="93" bestFit="1" customWidth="1"/>
    <col min="5583" max="5583" width="9.109375" style="93"/>
    <col min="5584" max="5584" width="10.33203125" style="93" bestFit="1" customWidth="1"/>
    <col min="5585" max="5586" width="9.33203125" style="93" bestFit="1" customWidth="1"/>
    <col min="5587" max="5587" width="9.109375" style="93"/>
    <col min="5588" max="5588" width="10.33203125" style="93" bestFit="1" customWidth="1"/>
    <col min="5589" max="5590" width="9.33203125" style="93" bestFit="1" customWidth="1"/>
    <col min="5591" max="5591" width="9.109375" style="93"/>
    <col min="5592" max="5592" width="10.33203125" style="93" bestFit="1" customWidth="1"/>
    <col min="5593" max="5594" width="9.33203125" style="93" bestFit="1" customWidth="1"/>
    <col min="5595" max="5595" width="9.109375" style="93"/>
    <col min="5596" max="5596" width="10.33203125" style="93" bestFit="1" customWidth="1"/>
    <col min="5597" max="5598" width="9.33203125" style="93" bestFit="1" customWidth="1"/>
    <col min="5599" max="5599" width="9.109375" style="93"/>
    <col min="5600" max="5600" width="10.33203125" style="93" bestFit="1" customWidth="1"/>
    <col min="5601" max="5602" width="9.33203125" style="93" bestFit="1" customWidth="1"/>
    <col min="5603" max="5603" width="9.109375" style="93"/>
    <col min="5604" max="5604" width="10.33203125" style="93" bestFit="1" customWidth="1"/>
    <col min="5605" max="5606" width="9.33203125" style="93" bestFit="1" customWidth="1"/>
    <col min="5607" max="5607" width="9.109375" style="93"/>
    <col min="5608" max="5608" width="10.33203125" style="93" bestFit="1" customWidth="1"/>
    <col min="5609" max="5610" width="9.33203125" style="93" bestFit="1" customWidth="1"/>
    <col min="5611" max="5611" width="9.109375" style="93"/>
    <col min="5612" max="5612" width="10.33203125" style="93" bestFit="1" customWidth="1"/>
    <col min="5613" max="5614" width="9.33203125" style="93" bestFit="1" customWidth="1"/>
    <col min="5615" max="5615" width="9.109375" style="93"/>
    <col min="5616" max="5616" width="10.33203125" style="93" bestFit="1" customWidth="1"/>
    <col min="5617" max="5618" width="9.33203125" style="93" bestFit="1" customWidth="1"/>
    <col min="5619" max="5619" width="9.109375" style="93"/>
    <col min="5620" max="5620" width="10.33203125" style="93" bestFit="1" customWidth="1"/>
    <col min="5621" max="5622" width="9.33203125" style="93" bestFit="1" customWidth="1"/>
    <col min="5623" max="5623" width="9.109375" style="93"/>
    <col min="5624" max="5624" width="10.33203125" style="93" bestFit="1" customWidth="1"/>
    <col min="5625" max="5626" width="9.33203125" style="93" bestFit="1" customWidth="1"/>
    <col min="5627" max="5627" width="9.109375" style="93"/>
    <col min="5628" max="5628" width="10.33203125" style="93" bestFit="1" customWidth="1"/>
    <col min="5629" max="5630" width="9.33203125" style="93" bestFit="1" customWidth="1"/>
    <col min="5631" max="5631" width="9.109375" style="93"/>
    <col min="5632" max="5632" width="10.33203125" style="93" bestFit="1" customWidth="1"/>
    <col min="5633" max="5634" width="9.33203125" style="93" bestFit="1" customWidth="1"/>
    <col min="5635" max="5635" width="9.109375" style="93"/>
    <col min="5636" max="5636" width="10.33203125" style="93" bestFit="1" customWidth="1"/>
    <col min="5637" max="5638" width="9.33203125" style="93" bestFit="1" customWidth="1"/>
    <col min="5639" max="5639" width="9.109375" style="93"/>
    <col min="5640" max="5640" width="10.33203125" style="93" bestFit="1" customWidth="1"/>
    <col min="5641" max="5642" width="9.33203125" style="93" bestFit="1" customWidth="1"/>
    <col min="5643" max="5643" width="9.109375" style="93"/>
    <col min="5644" max="5644" width="10.33203125" style="93" bestFit="1" customWidth="1"/>
    <col min="5645" max="5646" width="9.33203125" style="93" bestFit="1" customWidth="1"/>
    <col min="5647" max="5647" width="9.109375" style="93"/>
    <col min="5648" max="5648" width="10.33203125" style="93" bestFit="1" customWidth="1"/>
    <col min="5649" max="5650" width="9.33203125" style="93" bestFit="1" customWidth="1"/>
    <col min="5651" max="5651" width="9.109375" style="93"/>
    <col min="5652" max="5652" width="10.33203125" style="93" bestFit="1" customWidth="1"/>
    <col min="5653" max="5654" width="9.33203125" style="93" bestFit="1" customWidth="1"/>
    <col min="5655" max="5655" width="9.109375" style="93"/>
    <col min="5656" max="5656" width="10.33203125" style="93" bestFit="1" customWidth="1"/>
    <col min="5657" max="5658" width="9.33203125" style="93" bestFit="1" customWidth="1"/>
    <col min="5659" max="5659" width="9.109375" style="93"/>
    <col min="5660" max="5660" width="10.33203125" style="93" bestFit="1" customWidth="1"/>
    <col min="5661" max="5662" width="9.33203125" style="93" bestFit="1" customWidth="1"/>
    <col min="5663" max="5663" width="9.109375" style="93"/>
    <col min="5664" max="5664" width="10.33203125" style="93" bestFit="1" customWidth="1"/>
    <col min="5665" max="5666" width="9.33203125" style="93" bestFit="1" customWidth="1"/>
    <col min="5667" max="5667" width="9.109375" style="93"/>
    <col min="5668" max="5668" width="10.33203125" style="93" bestFit="1" customWidth="1"/>
    <col min="5669" max="5670" width="9.33203125" style="93" bestFit="1" customWidth="1"/>
    <col min="5671" max="5671" width="9.109375" style="93"/>
    <col min="5672" max="5672" width="10.33203125" style="93" bestFit="1" customWidth="1"/>
    <col min="5673" max="5674" width="9.33203125" style="93" bestFit="1" customWidth="1"/>
    <col min="5675" max="5675" width="9.109375" style="93"/>
    <col min="5676" max="5676" width="10.33203125" style="93" bestFit="1" customWidth="1"/>
    <col min="5677" max="5678" width="9.33203125" style="93" bestFit="1" customWidth="1"/>
    <col min="5679" max="5679" width="9.109375" style="93"/>
    <col min="5680" max="5680" width="10.33203125" style="93" bestFit="1" customWidth="1"/>
    <col min="5681" max="5682" width="9.33203125" style="93" bestFit="1" customWidth="1"/>
    <col min="5683" max="5683" width="9.109375" style="93"/>
    <col min="5684" max="5684" width="10.33203125" style="93" bestFit="1" customWidth="1"/>
    <col min="5685" max="5686" width="9.33203125" style="93" bestFit="1" customWidth="1"/>
    <col min="5687" max="5687" width="9.109375" style="93"/>
    <col min="5688" max="5688" width="10.33203125" style="93" bestFit="1" customWidth="1"/>
    <col min="5689" max="5690" width="9.33203125" style="93" bestFit="1" customWidth="1"/>
    <col min="5691" max="5691" width="9.109375" style="93"/>
    <col min="5692" max="5692" width="10.33203125" style="93" bestFit="1" customWidth="1"/>
    <col min="5693" max="5694" width="9.33203125" style="93" bestFit="1" customWidth="1"/>
    <col min="5695" max="5695" width="9.109375" style="93"/>
    <col min="5696" max="5696" width="10.33203125" style="93" bestFit="1" customWidth="1"/>
    <col min="5697" max="5698" width="9.33203125" style="93" bestFit="1" customWidth="1"/>
    <col min="5699" max="5699" width="9.109375" style="93"/>
    <col min="5700" max="5700" width="10.33203125" style="93" bestFit="1" customWidth="1"/>
    <col min="5701" max="5702" width="9.33203125" style="93" bestFit="1" customWidth="1"/>
    <col min="5703" max="5703" width="9.109375" style="93"/>
    <col min="5704" max="5704" width="10.33203125" style="93" bestFit="1" customWidth="1"/>
    <col min="5705" max="5706" width="9.33203125" style="93" bestFit="1" customWidth="1"/>
    <col min="5707" max="5707" width="9.109375" style="93"/>
    <col min="5708" max="5708" width="10.33203125" style="93" bestFit="1" customWidth="1"/>
    <col min="5709" max="5710" width="9.33203125" style="93" bestFit="1" customWidth="1"/>
    <col min="5711" max="5711" width="9.109375" style="93"/>
    <col min="5712" max="5712" width="10.33203125" style="93" bestFit="1" customWidth="1"/>
    <col min="5713" max="5714" width="9.33203125" style="93" bestFit="1" customWidth="1"/>
    <col min="5715" max="5715" width="9.109375" style="93"/>
    <col min="5716" max="5716" width="10.33203125" style="93" bestFit="1" customWidth="1"/>
    <col min="5717" max="5718" width="9.33203125" style="93" bestFit="1" customWidth="1"/>
    <col min="5719" max="5719" width="9.109375" style="93"/>
    <col min="5720" max="5720" width="10.33203125" style="93" bestFit="1" customWidth="1"/>
    <col min="5721" max="5722" width="9.33203125" style="93" bestFit="1" customWidth="1"/>
    <col min="5723" max="5723" width="9.109375" style="93"/>
    <col min="5724" max="5724" width="10.33203125" style="93" bestFit="1" customWidth="1"/>
    <col min="5725" max="5726" width="9.33203125" style="93" bestFit="1" customWidth="1"/>
    <col min="5727" max="5727" width="9.109375" style="93"/>
    <col min="5728" max="5728" width="10.33203125" style="93" bestFit="1" customWidth="1"/>
    <col min="5729" max="5730" width="9.33203125" style="93" bestFit="1" customWidth="1"/>
    <col min="5731" max="5731" width="9.109375" style="93"/>
    <col min="5732" max="5732" width="10.33203125" style="93" bestFit="1" customWidth="1"/>
    <col min="5733" max="5734" width="9.33203125" style="93" bestFit="1" customWidth="1"/>
    <col min="5735" max="5735" width="9.109375" style="93"/>
    <col min="5736" max="5736" width="10.33203125" style="93" bestFit="1" customWidth="1"/>
    <col min="5737" max="5738" width="9.33203125" style="93" bestFit="1" customWidth="1"/>
    <col min="5739" max="5739" width="9.109375" style="93"/>
    <col min="5740" max="5740" width="10.33203125" style="93" bestFit="1" customWidth="1"/>
    <col min="5741" max="5742" width="9.33203125" style="93" bestFit="1" customWidth="1"/>
    <col min="5743" max="5743" width="9.109375" style="93"/>
    <col min="5744" max="5744" width="10.33203125" style="93" bestFit="1" customWidth="1"/>
    <col min="5745" max="5746" width="9.33203125" style="93" bestFit="1" customWidth="1"/>
    <col min="5747" max="5747" width="9.109375" style="93"/>
    <col min="5748" max="5748" width="10.33203125" style="93" bestFit="1" customWidth="1"/>
    <col min="5749" max="5750" width="9.33203125" style="93" bestFit="1" customWidth="1"/>
    <col min="5751" max="5751" width="9.109375" style="93"/>
    <col min="5752" max="5752" width="10.33203125" style="93" bestFit="1" customWidth="1"/>
    <col min="5753" max="5754" width="9.33203125" style="93" bestFit="1" customWidth="1"/>
    <col min="5755" max="5755" width="9.109375" style="93"/>
    <col min="5756" max="5756" width="10.33203125" style="93" bestFit="1" customWidth="1"/>
    <col min="5757" max="5758" width="9.33203125" style="93" bestFit="1" customWidth="1"/>
    <col min="5759" max="5759" width="9.109375" style="93"/>
    <col min="5760" max="5760" width="10.33203125" style="93" bestFit="1" customWidth="1"/>
    <col min="5761" max="5762" width="9.33203125" style="93" bestFit="1" customWidth="1"/>
    <col min="5763" max="5763" width="9.109375" style="93"/>
    <col min="5764" max="5764" width="10.33203125" style="93" bestFit="1" customWidth="1"/>
    <col min="5765" max="5766" width="9.33203125" style="93" bestFit="1" customWidth="1"/>
    <col min="5767" max="5767" width="9.109375" style="93"/>
    <col min="5768" max="5768" width="10.33203125" style="93" bestFit="1" customWidth="1"/>
    <col min="5769" max="5770" width="9.33203125" style="93" bestFit="1" customWidth="1"/>
    <col min="5771" max="5771" width="9.109375" style="93"/>
    <col min="5772" max="5772" width="10.33203125" style="93" bestFit="1" customWidth="1"/>
    <col min="5773" max="5774" width="9.33203125" style="93" bestFit="1" customWidth="1"/>
    <col min="5775" max="5775" width="9.109375" style="93"/>
    <col min="5776" max="5776" width="10.33203125" style="93" bestFit="1" customWidth="1"/>
    <col min="5777" max="5778" width="9.33203125" style="93" bestFit="1" customWidth="1"/>
    <col min="5779" max="5779" width="9.109375" style="93"/>
    <col min="5780" max="5780" width="10.33203125" style="93" bestFit="1" customWidth="1"/>
    <col min="5781" max="5782" width="9.33203125" style="93" bestFit="1" customWidth="1"/>
    <col min="5783" max="5783" width="9.109375" style="93"/>
    <col min="5784" max="5784" width="10.33203125" style="93" bestFit="1" customWidth="1"/>
    <col min="5785" max="5786" width="9.33203125" style="93" bestFit="1" customWidth="1"/>
    <col min="5787" max="5787" width="9.109375" style="93"/>
    <col min="5788" max="5788" width="10.33203125" style="93" bestFit="1" customWidth="1"/>
    <col min="5789" max="5790" width="9.33203125" style="93" bestFit="1" customWidth="1"/>
    <col min="5791" max="5791" width="9.109375" style="93"/>
    <col min="5792" max="5792" width="10.33203125" style="93" bestFit="1" customWidth="1"/>
    <col min="5793" max="5794" width="9.33203125" style="93" bestFit="1" customWidth="1"/>
    <col min="5795" max="5795" width="9.109375" style="93"/>
    <col min="5796" max="5796" width="10.33203125" style="93" bestFit="1" customWidth="1"/>
    <col min="5797" max="5798" width="9.33203125" style="93" bestFit="1" customWidth="1"/>
    <col min="5799" max="5799" width="9.109375" style="93"/>
    <col min="5800" max="5800" width="10.33203125" style="93" bestFit="1" customWidth="1"/>
    <col min="5801" max="5802" width="9.33203125" style="93" bestFit="1" customWidth="1"/>
    <col min="5803" max="5803" width="9.109375" style="93"/>
    <col min="5804" max="5804" width="10.33203125" style="93" bestFit="1" customWidth="1"/>
    <col min="5805" max="5806" width="9.33203125" style="93" bestFit="1" customWidth="1"/>
    <col min="5807" max="5807" width="9.109375" style="93"/>
    <col min="5808" max="5808" width="10.33203125" style="93" bestFit="1" customWidth="1"/>
    <col min="5809" max="5810" width="9.33203125" style="93" bestFit="1" customWidth="1"/>
    <col min="5811" max="5811" width="9.109375" style="93"/>
    <col min="5812" max="5812" width="10.33203125" style="93" bestFit="1" customWidth="1"/>
    <col min="5813" max="5814" width="9.33203125" style="93" bestFit="1" customWidth="1"/>
    <col min="5815" max="5815" width="9.109375" style="93"/>
    <col min="5816" max="5816" width="10.33203125" style="93" bestFit="1" customWidth="1"/>
    <col min="5817" max="5818" width="9.33203125" style="93" bestFit="1" customWidth="1"/>
    <col min="5819" max="5819" width="9.109375" style="93"/>
    <col min="5820" max="5820" width="10.33203125" style="93" bestFit="1" customWidth="1"/>
    <col min="5821" max="5822" width="9.33203125" style="93" bestFit="1" customWidth="1"/>
    <col min="5823" max="5823" width="9.109375" style="93"/>
    <col min="5824" max="5824" width="10.33203125" style="93" bestFit="1" customWidth="1"/>
    <col min="5825" max="5826" width="9.33203125" style="93" bestFit="1" customWidth="1"/>
    <col min="5827" max="5827" width="9.109375" style="93"/>
    <col min="5828" max="5828" width="10.33203125" style="93" bestFit="1" customWidth="1"/>
    <col min="5829" max="5830" width="9.33203125" style="93" bestFit="1" customWidth="1"/>
    <col min="5831" max="5831" width="9.109375" style="93"/>
    <col min="5832" max="5832" width="10.33203125" style="93" bestFit="1" customWidth="1"/>
    <col min="5833" max="5834" width="9.33203125" style="93" bestFit="1" customWidth="1"/>
    <col min="5835" max="5835" width="9.109375" style="93"/>
    <col min="5836" max="5836" width="10.33203125" style="93" bestFit="1" customWidth="1"/>
    <col min="5837" max="5838" width="9.33203125" style="93" bestFit="1" customWidth="1"/>
    <col min="5839" max="5839" width="9.109375" style="93"/>
    <col min="5840" max="5840" width="10.33203125" style="93" bestFit="1" customWidth="1"/>
    <col min="5841" max="5842" width="9.33203125" style="93" bestFit="1" customWidth="1"/>
    <col min="5843" max="5843" width="9.109375" style="93"/>
    <col min="5844" max="5844" width="10.33203125" style="93" bestFit="1" customWidth="1"/>
    <col min="5845" max="5846" width="9.33203125" style="93" bestFit="1" customWidth="1"/>
    <col min="5847" max="5847" width="9.109375" style="93"/>
    <col min="5848" max="5848" width="10.33203125" style="93" bestFit="1" customWidth="1"/>
    <col min="5849" max="5850" width="9.33203125" style="93" bestFit="1" customWidth="1"/>
    <col min="5851" max="5851" width="9.109375" style="93"/>
    <col min="5852" max="5852" width="10.33203125" style="93" bestFit="1" customWidth="1"/>
    <col min="5853" max="5854" width="9.33203125" style="93" bestFit="1" customWidth="1"/>
    <col min="5855" max="5855" width="9.109375" style="93"/>
    <col min="5856" max="5856" width="10.33203125" style="93" bestFit="1" customWidth="1"/>
    <col min="5857" max="5858" width="9.33203125" style="93" bestFit="1" customWidth="1"/>
    <col min="5859" max="5859" width="9.109375" style="93"/>
    <col min="5860" max="5860" width="10.33203125" style="93" bestFit="1" customWidth="1"/>
    <col min="5861" max="5862" width="9.33203125" style="93" bestFit="1" customWidth="1"/>
    <col min="5863" max="5863" width="9.109375" style="93"/>
    <col min="5864" max="5864" width="10.33203125" style="93" bestFit="1" customWidth="1"/>
    <col min="5865" max="5866" width="9.33203125" style="93" bestFit="1" customWidth="1"/>
    <col min="5867" max="5867" width="9.109375" style="93"/>
    <col min="5868" max="5868" width="10.33203125" style="93" bestFit="1" customWidth="1"/>
    <col min="5869" max="5870" width="9.33203125" style="93" bestFit="1" customWidth="1"/>
    <col min="5871" max="5871" width="9.109375" style="93"/>
    <col min="5872" max="5872" width="10.33203125" style="93" bestFit="1" customWidth="1"/>
    <col min="5873" max="5874" width="9.33203125" style="93" bestFit="1" customWidth="1"/>
    <col min="5875" max="5875" width="9.109375" style="93"/>
    <col min="5876" max="5876" width="10.33203125" style="93" bestFit="1" customWidth="1"/>
    <col min="5877" max="5878" width="9.33203125" style="93" bestFit="1" customWidth="1"/>
    <col min="5879" max="5879" width="9.109375" style="93"/>
    <col min="5880" max="5880" width="10.33203125" style="93" bestFit="1" customWidth="1"/>
    <col min="5881" max="5882" width="9.33203125" style="93" bestFit="1" customWidth="1"/>
    <col min="5883" max="5883" width="9.109375" style="93"/>
    <col min="5884" max="5884" width="10.33203125" style="93" bestFit="1" customWidth="1"/>
    <col min="5885" max="5886" width="9.33203125" style="93" bestFit="1" customWidth="1"/>
    <col min="5887" max="5887" width="9.109375" style="93"/>
    <col min="5888" max="5888" width="10.33203125" style="93" bestFit="1" customWidth="1"/>
    <col min="5889" max="5890" width="9.33203125" style="93" bestFit="1" customWidth="1"/>
    <col min="5891" max="5891" width="9.109375" style="93"/>
    <col min="5892" max="5892" width="10.33203125" style="93" bestFit="1" customWidth="1"/>
    <col min="5893" max="5894" width="9.33203125" style="93" bestFit="1" customWidth="1"/>
    <col min="5895" max="5895" width="9.109375" style="93"/>
    <col min="5896" max="5896" width="10.33203125" style="93" bestFit="1" customWidth="1"/>
    <col min="5897" max="5898" width="9.33203125" style="93" bestFit="1" customWidth="1"/>
    <col min="5899" max="5899" width="9.109375" style="93"/>
    <col min="5900" max="5900" width="10.33203125" style="93" bestFit="1" customWidth="1"/>
    <col min="5901" max="5902" width="9.33203125" style="93" bestFit="1" customWidth="1"/>
    <col min="5903" max="5903" width="9.109375" style="93"/>
    <col min="5904" max="5904" width="10.33203125" style="93" bestFit="1" customWidth="1"/>
    <col min="5905" max="5906" width="9.33203125" style="93" bestFit="1" customWidth="1"/>
    <col min="5907" max="5907" width="9.109375" style="93"/>
    <col min="5908" max="5908" width="10.33203125" style="93" bestFit="1" customWidth="1"/>
    <col min="5909" max="5910" width="9.33203125" style="93" bestFit="1" customWidth="1"/>
    <col min="5911" max="5911" width="9.109375" style="93"/>
    <col min="5912" max="5912" width="10.33203125" style="93" bestFit="1" customWidth="1"/>
    <col min="5913" max="5914" width="9.33203125" style="93" bestFit="1" customWidth="1"/>
    <col min="5915" max="5915" width="9.109375" style="93"/>
    <col min="5916" max="5916" width="10.33203125" style="93" bestFit="1" customWidth="1"/>
    <col min="5917" max="5918" width="9.33203125" style="93" bestFit="1" customWidth="1"/>
    <col min="5919" max="5919" width="9.109375" style="93"/>
    <col min="5920" max="5920" width="10.33203125" style="93" bestFit="1" customWidth="1"/>
    <col min="5921" max="5922" width="9.33203125" style="93" bestFit="1" customWidth="1"/>
    <col min="5923" max="5923" width="9.109375" style="93"/>
    <col min="5924" max="5924" width="10.33203125" style="93" bestFit="1" customWidth="1"/>
    <col min="5925" max="5926" width="9.33203125" style="93" bestFit="1" customWidth="1"/>
    <col min="5927" max="5927" width="9.109375" style="93"/>
    <col min="5928" max="5928" width="10.33203125" style="93" bestFit="1" customWidth="1"/>
    <col min="5929" max="5930" width="9.33203125" style="93" bestFit="1" customWidth="1"/>
    <col min="5931" max="5931" width="9.109375" style="93"/>
    <col min="5932" max="5932" width="10.33203125" style="93" bestFit="1" customWidth="1"/>
    <col min="5933" max="5934" width="9.33203125" style="93" bestFit="1" customWidth="1"/>
    <col min="5935" max="5935" width="9.109375" style="93"/>
    <col min="5936" max="5936" width="10.33203125" style="93" bestFit="1" customWidth="1"/>
    <col min="5937" max="5938" width="9.33203125" style="93" bestFit="1" customWidth="1"/>
    <col min="5939" max="5939" width="9.109375" style="93"/>
    <col min="5940" max="5940" width="10.33203125" style="93" bestFit="1" customWidth="1"/>
    <col min="5941" max="5942" width="9.33203125" style="93" bestFit="1" customWidth="1"/>
    <col min="5943" max="5943" width="9.109375" style="93"/>
    <col min="5944" max="5944" width="10.33203125" style="93" bestFit="1" customWidth="1"/>
    <col min="5945" max="5946" width="9.33203125" style="93" bestFit="1" customWidth="1"/>
    <col min="5947" max="5947" width="9.109375" style="93"/>
    <col min="5948" max="5948" width="10.33203125" style="93" bestFit="1" customWidth="1"/>
    <col min="5949" max="5950" width="9.33203125" style="93" bestFit="1" customWidth="1"/>
    <col min="5951" max="5951" width="9.109375" style="93"/>
    <col min="5952" max="5952" width="10.33203125" style="93" bestFit="1" customWidth="1"/>
    <col min="5953" max="5954" width="9.33203125" style="93" bestFit="1" customWidth="1"/>
    <col min="5955" max="5955" width="9.109375" style="93"/>
    <col min="5956" max="5956" width="10.33203125" style="93" bestFit="1" customWidth="1"/>
    <col min="5957" max="5958" width="9.33203125" style="93" bestFit="1" customWidth="1"/>
    <col min="5959" max="5959" width="9.109375" style="93"/>
    <col min="5960" max="5960" width="10.33203125" style="93" bestFit="1" customWidth="1"/>
    <col min="5961" max="5962" width="9.33203125" style="93" bestFit="1" customWidth="1"/>
    <col min="5963" max="5963" width="9.109375" style="93"/>
    <col min="5964" max="5964" width="10.33203125" style="93" bestFit="1" customWidth="1"/>
    <col min="5965" max="5966" width="9.33203125" style="93" bestFit="1" customWidth="1"/>
    <col min="5967" max="5967" width="9.109375" style="93"/>
    <col min="5968" max="5968" width="10.33203125" style="93" bestFit="1" customWidth="1"/>
    <col min="5969" max="5970" width="9.33203125" style="93" bestFit="1" customWidth="1"/>
    <col min="5971" max="5971" width="9.109375" style="93"/>
    <col min="5972" max="5972" width="10.33203125" style="93" bestFit="1" customWidth="1"/>
    <col min="5973" max="5974" width="9.33203125" style="93" bestFit="1" customWidth="1"/>
    <col min="5975" max="5975" width="9.109375" style="93"/>
    <col min="5976" max="5976" width="10.33203125" style="93" bestFit="1" customWidth="1"/>
    <col min="5977" max="5978" width="9.33203125" style="93" bestFit="1" customWidth="1"/>
    <col min="5979" max="5979" width="9.109375" style="93"/>
    <col min="5980" max="5980" width="10.33203125" style="93" bestFit="1" customWidth="1"/>
    <col min="5981" max="5982" width="9.33203125" style="93" bestFit="1" customWidth="1"/>
    <col min="5983" max="5983" width="9.109375" style="93"/>
    <col min="5984" max="5984" width="10.33203125" style="93" bestFit="1" customWidth="1"/>
    <col min="5985" max="5986" width="9.33203125" style="93" bestFit="1" customWidth="1"/>
    <col min="5987" max="5987" width="9.109375" style="93"/>
    <col min="5988" max="5988" width="10.33203125" style="93" bestFit="1" customWidth="1"/>
    <col min="5989" max="5990" width="9.33203125" style="93" bestFit="1" customWidth="1"/>
    <col min="5991" max="5991" width="9.109375" style="93"/>
    <col min="5992" max="5992" width="10.33203125" style="93" bestFit="1" customWidth="1"/>
    <col min="5993" max="5994" width="9.33203125" style="93" bestFit="1" customWidth="1"/>
    <col min="5995" max="5995" width="9.109375" style="93"/>
    <col min="5996" max="5996" width="10.33203125" style="93" bestFit="1" customWidth="1"/>
    <col min="5997" max="5998" width="9.33203125" style="93" bestFit="1" customWidth="1"/>
    <col min="5999" max="5999" width="9.109375" style="93"/>
    <col min="6000" max="6000" width="10.33203125" style="93" bestFit="1" customWidth="1"/>
    <col min="6001" max="6002" width="9.33203125" style="93" bestFit="1" customWidth="1"/>
    <col min="6003" max="6003" width="9.109375" style="93"/>
    <col min="6004" max="6004" width="10.33203125" style="93" bestFit="1" customWidth="1"/>
    <col min="6005" max="6006" width="9.33203125" style="93" bestFit="1" customWidth="1"/>
    <col min="6007" max="6007" width="9.109375" style="93"/>
    <col min="6008" max="6008" width="10.33203125" style="93" bestFit="1" customWidth="1"/>
    <col min="6009" max="6010" width="9.33203125" style="93" bestFit="1" customWidth="1"/>
    <col min="6011" max="6011" width="9.109375" style="93"/>
    <col min="6012" max="6012" width="10.33203125" style="93" bestFit="1" customWidth="1"/>
    <col min="6013" max="6014" width="9.33203125" style="93" bestFit="1" customWidth="1"/>
    <col min="6015" max="6015" width="9.109375" style="93"/>
    <col min="6016" max="6016" width="10.33203125" style="93" bestFit="1" customWidth="1"/>
    <col min="6017" max="6018" width="9.33203125" style="93" bestFit="1" customWidth="1"/>
    <col min="6019" max="6019" width="9.109375" style="93"/>
    <col min="6020" max="6020" width="10.33203125" style="93" bestFit="1" customWidth="1"/>
    <col min="6021" max="6022" width="9.33203125" style="93" bestFit="1" customWidth="1"/>
    <col min="6023" max="6023" width="9.109375" style="93"/>
    <col min="6024" max="6024" width="10.33203125" style="93" bestFit="1" customWidth="1"/>
    <col min="6025" max="6026" width="9.33203125" style="93" bestFit="1" customWidth="1"/>
    <col min="6027" max="6027" width="9.109375" style="93"/>
    <col min="6028" max="6028" width="10.33203125" style="93" bestFit="1" customWidth="1"/>
    <col min="6029" max="6030" width="9.33203125" style="93" bestFit="1" customWidth="1"/>
    <col min="6031" max="6031" width="9.109375" style="93"/>
    <col min="6032" max="6032" width="10.33203125" style="93" bestFit="1" customWidth="1"/>
    <col min="6033" max="6034" width="9.33203125" style="93" bestFit="1" customWidth="1"/>
    <col min="6035" max="6035" width="9.109375" style="93"/>
    <col min="6036" max="6036" width="10.33203125" style="93" bestFit="1" customWidth="1"/>
    <col min="6037" max="6038" width="9.33203125" style="93" bestFit="1" customWidth="1"/>
    <col min="6039" max="6039" width="9.109375" style="93"/>
    <col min="6040" max="6040" width="10.33203125" style="93" bestFit="1" customWidth="1"/>
    <col min="6041" max="6042" width="9.33203125" style="93" bestFit="1" customWidth="1"/>
    <col min="6043" max="6043" width="9.109375" style="93"/>
    <col min="6044" max="6044" width="10.33203125" style="93" bestFit="1" customWidth="1"/>
    <col min="6045" max="6046" width="9.33203125" style="93" bestFit="1" customWidth="1"/>
    <col min="6047" max="6047" width="9.109375" style="93"/>
    <col min="6048" max="6048" width="10.33203125" style="93" bestFit="1" customWidth="1"/>
    <col min="6049" max="6050" width="9.33203125" style="93" bestFit="1" customWidth="1"/>
    <col min="6051" max="6051" width="9.109375" style="93"/>
    <col min="6052" max="6052" width="10.33203125" style="93" bestFit="1" customWidth="1"/>
    <col min="6053" max="6054" width="9.33203125" style="93" bestFit="1" customWidth="1"/>
    <col min="6055" max="6055" width="9.109375" style="93"/>
    <col min="6056" max="6056" width="10.33203125" style="93" bestFit="1" customWidth="1"/>
    <col min="6057" max="6058" width="9.33203125" style="93" bestFit="1" customWidth="1"/>
    <col min="6059" max="6059" width="9.109375" style="93"/>
    <col min="6060" max="6060" width="10.33203125" style="93" bestFit="1" customWidth="1"/>
    <col min="6061" max="6062" width="9.33203125" style="93" bestFit="1" customWidth="1"/>
    <col min="6063" max="6063" width="9.109375" style="93"/>
    <col min="6064" max="6064" width="10.33203125" style="93" bestFit="1" customWidth="1"/>
    <col min="6065" max="6066" width="9.33203125" style="93" bestFit="1" customWidth="1"/>
    <col min="6067" max="6067" width="9.109375" style="93"/>
    <col min="6068" max="6068" width="10.33203125" style="93" bestFit="1" customWidth="1"/>
    <col min="6069" max="6070" width="9.33203125" style="93" bestFit="1" customWidth="1"/>
    <col min="6071" max="6071" width="9.109375" style="93"/>
    <col min="6072" max="6072" width="10.33203125" style="93" bestFit="1" customWidth="1"/>
    <col min="6073" max="6074" width="9.33203125" style="93" bestFit="1" customWidth="1"/>
    <col min="6075" max="6075" width="9.109375" style="93"/>
    <col min="6076" max="6076" width="10.33203125" style="93" bestFit="1" customWidth="1"/>
    <col min="6077" max="6078" width="9.33203125" style="93" bestFit="1" customWidth="1"/>
    <col min="6079" max="6079" width="9.109375" style="93"/>
    <col min="6080" max="6080" width="10.33203125" style="93" bestFit="1" customWidth="1"/>
    <col min="6081" max="6082" width="9.33203125" style="93" bestFit="1" customWidth="1"/>
    <col min="6083" max="6083" width="9.109375" style="93"/>
    <col min="6084" max="6084" width="10.33203125" style="93" bestFit="1" customWidth="1"/>
    <col min="6085" max="6086" width="9.33203125" style="93" bestFit="1" customWidth="1"/>
    <col min="6087" max="6087" width="9.109375" style="93"/>
    <col min="6088" max="6088" width="10.33203125" style="93" bestFit="1" customWidth="1"/>
    <col min="6089" max="6090" width="9.33203125" style="93" bestFit="1" customWidth="1"/>
    <col min="6091" max="6091" width="9.109375" style="93"/>
    <col min="6092" max="6092" width="10.33203125" style="93" bestFit="1" customWidth="1"/>
    <col min="6093" max="6094" width="9.33203125" style="93" bestFit="1" customWidth="1"/>
    <col min="6095" max="6095" width="9.109375" style="93"/>
    <col min="6096" max="6096" width="10.33203125" style="93" bestFit="1" customWidth="1"/>
    <col min="6097" max="6098" width="9.33203125" style="93" bestFit="1" customWidth="1"/>
    <col min="6099" max="6099" width="9.109375" style="93"/>
    <col min="6100" max="6100" width="10.33203125" style="93" bestFit="1" customWidth="1"/>
    <col min="6101" max="6102" width="9.33203125" style="93" bestFit="1" customWidth="1"/>
    <col min="6103" max="6103" width="9.109375" style="93"/>
    <col min="6104" max="6104" width="10.33203125" style="93" bestFit="1" customWidth="1"/>
    <col min="6105" max="6106" width="9.33203125" style="93" bestFit="1" customWidth="1"/>
    <col min="6107" max="6107" width="9.109375" style="93"/>
    <col min="6108" max="6108" width="10.33203125" style="93" bestFit="1" customWidth="1"/>
    <col min="6109" max="6110" width="9.33203125" style="93" bestFit="1" customWidth="1"/>
    <col min="6111" max="6111" width="9.109375" style="93"/>
    <col min="6112" max="6112" width="10.33203125" style="93" bestFit="1" customWidth="1"/>
    <col min="6113" max="6114" width="9.33203125" style="93" bestFit="1" customWidth="1"/>
    <col min="6115" max="6115" width="9.109375" style="93"/>
    <col min="6116" max="6116" width="10.33203125" style="93" bestFit="1" customWidth="1"/>
    <col min="6117" max="6118" width="9.33203125" style="93" bestFit="1" customWidth="1"/>
    <col min="6119" max="6119" width="9.109375" style="93"/>
    <col min="6120" max="6120" width="10.33203125" style="93" bestFit="1" customWidth="1"/>
    <col min="6121" max="6122" width="9.33203125" style="93" bestFit="1" customWidth="1"/>
    <col min="6123" max="6123" width="9.109375" style="93"/>
    <col min="6124" max="6124" width="10.33203125" style="93" bestFit="1" customWidth="1"/>
    <col min="6125" max="6126" width="9.33203125" style="93" bestFit="1" customWidth="1"/>
    <col min="6127" max="6127" width="9.109375" style="93"/>
    <col min="6128" max="6128" width="10.33203125" style="93" bestFit="1" customWidth="1"/>
    <col min="6129" max="6130" width="9.33203125" style="93" bestFit="1" customWidth="1"/>
    <col min="6131" max="6131" width="9.109375" style="93"/>
    <col min="6132" max="6132" width="10.33203125" style="93" bestFit="1" customWidth="1"/>
    <col min="6133" max="6134" width="9.33203125" style="93" bestFit="1" customWidth="1"/>
    <col min="6135" max="6135" width="9.109375" style="93"/>
    <col min="6136" max="6136" width="10.33203125" style="93" bestFit="1" customWidth="1"/>
    <col min="6137" max="6138" width="9.33203125" style="93" bestFit="1" customWidth="1"/>
    <col min="6139" max="6139" width="9.109375" style="93"/>
    <col min="6140" max="6140" width="10.33203125" style="93" bestFit="1" customWidth="1"/>
    <col min="6141" max="6142" width="9.33203125" style="93" bestFit="1" customWidth="1"/>
    <col min="6143" max="6143" width="9.109375" style="93"/>
    <col min="6144" max="6144" width="10.33203125" style="93" bestFit="1" customWidth="1"/>
    <col min="6145" max="6146" width="9.33203125" style="93" bestFit="1" customWidth="1"/>
    <col min="6147" max="6147" width="9.109375" style="93"/>
    <col min="6148" max="6148" width="10.33203125" style="93" bestFit="1" customWidth="1"/>
    <col min="6149" max="6150" width="9.33203125" style="93" bestFit="1" customWidth="1"/>
    <col min="6151" max="6151" width="9.109375" style="93"/>
    <col min="6152" max="6152" width="10.33203125" style="93" bestFit="1" customWidth="1"/>
    <col min="6153" max="6154" width="9.33203125" style="93" bestFit="1" customWidth="1"/>
    <col min="6155" max="6155" width="9.109375" style="93"/>
    <col min="6156" max="6156" width="10.33203125" style="93" bestFit="1" customWidth="1"/>
    <col min="6157" max="6158" width="9.33203125" style="93" bestFit="1" customWidth="1"/>
    <col min="6159" max="6159" width="9.109375" style="93"/>
    <col min="6160" max="6160" width="10.33203125" style="93" bestFit="1" customWidth="1"/>
    <col min="6161" max="6162" width="9.33203125" style="93" bestFit="1" customWidth="1"/>
    <col min="6163" max="6163" width="9.109375" style="93"/>
    <col min="6164" max="6164" width="10.33203125" style="93" bestFit="1" customWidth="1"/>
    <col min="6165" max="6166" width="9.33203125" style="93" bestFit="1" customWidth="1"/>
    <col min="6167" max="6167" width="9.109375" style="93"/>
    <col min="6168" max="6168" width="10.33203125" style="93" bestFit="1" customWidth="1"/>
    <col min="6169" max="6170" width="9.33203125" style="93" bestFit="1" customWidth="1"/>
    <col min="6171" max="6171" width="9.109375" style="93"/>
    <col min="6172" max="6172" width="10.33203125" style="93" bestFit="1" customWidth="1"/>
    <col min="6173" max="6174" width="9.33203125" style="93" bestFit="1" customWidth="1"/>
    <col min="6175" max="6175" width="9.109375" style="93"/>
    <col min="6176" max="6176" width="10.33203125" style="93" bestFit="1" customWidth="1"/>
    <col min="6177" max="6178" width="9.33203125" style="93" bestFit="1" customWidth="1"/>
    <col min="6179" max="6179" width="9.109375" style="93"/>
    <col min="6180" max="6180" width="10.33203125" style="93" bestFit="1" customWidth="1"/>
    <col min="6181" max="6182" width="9.33203125" style="93" bestFit="1" customWidth="1"/>
    <col min="6183" max="6183" width="9.109375" style="93"/>
    <col min="6184" max="6184" width="10.33203125" style="93" bestFit="1" customWidth="1"/>
    <col min="6185" max="6186" width="9.33203125" style="93" bestFit="1" customWidth="1"/>
    <col min="6187" max="6187" width="9.109375" style="93"/>
    <col min="6188" max="6188" width="10.33203125" style="93" bestFit="1" customWidth="1"/>
    <col min="6189" max="6190" width="9.33203125" style="93" bestFit="1" customWidth="1"/>
    <col min="6191" max="6191" width="9.109375" style="93"/>
    <col min="6192" max="6192" width="10.33203125" style="93" bestFit="1" customWidth="1"/>
    <col min="6193" max="6194" width="9.33203125" style="93" bestFit="1" customWidth="1"/>
    <col min="6195" max="6195" width="9.109375" style="93"/>
    <col min="6196" max="6196" width="10.33203125" style="93" bestFit="1" customWidth="1"/>
    <col min="6197" max="6198" width="9.33203125" style="93" bestFit="1" customWidth="1"/>
    <col min="6199" max="6199" width="9.109375" style="93"/>
    <col min="6200" max="6200" width="10.33203125" style="93" bestFit="1" customWidth="1"/>
    <col min="6201" max="6202" width="9.33203125" style="93" bestFit="1" customWidth="1"/>
    <col min="6203" max="6203" width="9.109375" style="93"/>
    <col min="6204" max="6204" width="10.33203125" style="93" bestFit="1" customWidth="1"/>
    <col min="6205" max="6206" width="9.33203125" style="93" bestFit="1" customWidth="1"/>
    <col min="6207" max="6207" width="9.109375" style="93"/>
    <col min="6208" max="6208" width="10.33203125" style="93" bestFit="1" customWidth="1"/>
    <col min="6209" max="6210" width="9.33203125" style="93" bestFit="1" customWidth="1"/>
    <col min="6211" max="6211" width="9.109375" style="93"/>
    <col min="6212" max="6212" width="10.33203125" style="93" bestFit="1" customWidth="1"/>
    <col min="6213" max="6214" width="9.33203125" style="93" bestFit="1" customWidth="1"/>
    <col min="6215" max="6215" width="9.109375" style="93"/>
    <col min="6216" max="6216" width="10.33203125" style="93" bestFit="1" customWidth="1"/>
    <col min="6217" max="6218" width="9.33203125" style="93" bestFit="1" customWidth="1"/>
    <col min="6219" max="6219" width="9.109375" style="93"/>
    <col min="6220" max="6220" width="10.33203125" style="93" bestFit="1" customWidth="1"/>
    <col min="6221" max="6222" width="9.33203125" style="93" bestFit="1" customWidth="1"/>
    <col min="6223" max="6223" width="9.109375" style="93"/>
    <col min="6224" max="6224" width="10.33203125" style="93" bestFit="1" customWidth="1"/>
    <col min="6225" max="6226" width="9.33203125" style="93" bestFit="1" customWidth="1"/>
    <col min="6227" max="6227" width="9.109375" style="93"/>
    <col min="6228" max="6228" width="10.33203125" style="93" bestFit="1" customWidth="1"/>
    <col min="6229" max="6230" width="9.33203125" style="93" bestFit="1" customWidth="1"/>
    <col min="6231" max="6231" width="9.109375" style="93"/>
    <col min="6232" max="6232" width="10.33203125" style="93" bestFit="1" customWidth="1"/>
    <col min="6233" max="6234" width="9.33203125" style="93" bestFit="1" customWidth="1"/>
    <col min="6235" max="6235" width="9.109375" style="93"/>
    <col min="6236" max="6236" width="10.33203125" style="93" bestFit="1" customWidth="1"/>
    <col min="6237" max="6238" width="9.33203125" style="93" bestFit="1" customWidth="1"/>
    <col min="6239" max="6239" width="9.109375" style="93"/>
    <col min="6240" max="6240" width="10.33203125" style="93" bestFit="1" customWidth="1"/>
    <col min="6241" max="6242" width="9.33203125" style="93" bestFit="1" customWidth="1"/>
    <col min="6243" max="6243" width="9.109375" style="93"/>
    <col min="6244" max="6244" width="10.33203125" style="93" bestFit="1" customWidth="1"/>
    <col min="6245" max="6246" width="9.33203125" style="93" bestFit="1" customWidth="1"/>
    <col min="6247" max="6247" width="9.109375" style="93"/>
    <col min="6248" max="6248" width="10.33203125" style="93" bestFit="1" customWidth="1"/>
    <col min="6249" max="6250" width="9.33203125" style="93" bestFit="1" customWidth="1"/>
    <col min="6251" max="6251" width="9.109375" style="93"/>
    <col min="6252" max="6252" width="10.33203125" style="93" bestFit="1" customWidth="1"/>
    <col min="6253" max="6254" width="9.33203125" style="93" bestFit="1" customWidth="1"/>
    <col min="6255" max="6255" width="9.109375" style="93"/>
    <col min="6256" max="6256" width="10.33203125" style="93" bestFit="1" customWidth="1"/>
    <col min="6257" max="6258" width="9.33203125" style="93" bestFit="1" customWidth="1"/>
    <col min="6259" max="6259" width="9.109375" style="93"/>
    <col min="6260" max="6260" width="10.33203125" style="93" bestFit="1" customWidth="1"/>
    <col min="6261" max="6262" width="9.33203125" style="93" bestFit="1" customWidth="1"/>
    <col min="6263" max="6263" width="9.109375" style="93"/>
    <col min="6264" max="6264" width="10.33203125" style="93" bestFit="1" customWidth="1"/>
    <col min="6265" max="6266" width="9.33203125" style="93" bestFit="1" customWidth="1"/>
    <col min="6267" max="6267" width="9.109375" style="93"/>
    <col min="6268" max="6268" width="10.33203125" style="93" bestFit="1" customWidth="1"/>
    <col min="6269" max="6270" width="9.33203125" style="93" bestFit="1" customWidth="1"/>
    <col min="6271" max="6271" width="9.109375" style="93"/>
    <col min="6272" max="6272" width="10.33203125" style="93" bestFit="1" customWidth="1"/>
    <col min="6273" max="6274" width="9.33203125" style="93" bestFit="1" customWidth="1"/>
    <col min="6275" max="6275" width="9.109375" style="93"/>
    <col min="6276" max="6276" width="10.33203125" style="93" bestFit="1" customWidth="1"/>
    <col min="6277" max="6278" width="9.33203125" style="93" bestFit="1" customWidth="1"/>
    <col min="6279" max="6279" width="9.109375" style="93"/>
    <col min="6280" max="6280" width="10.33203125" style="93" bestFit="1" customWidth="1"/>
    <col min="6281" max="6282" width="9.33203125" style="93" bestFit="1" customWidth="1"/>
    <col min="6283" max="6283" width="9.109375" style="93"/>
    <col min="6284" max="6284" width="10.33203125" style="93" bestFit="1" customWidth="1"/>
    <col min="6285" max="6286" width="9.33203125" style="93" bestFit="1" customWidth="1"/>
    <col min="6287" max="6287" width="9.109375" style="93"/>
    <col min="6288" max="6288" width="10.33203125" style="93" bestFit="1" customWidth="1"/>
    <col min="6289" max="6290" width="9.33203125" style="93" bestFit="1" customWidth="1"/>
    <col min="6291" max="6291" width="9.109375" style="93"/>
    <col min="6292" max="6292" width="10.33203125" style="93" bestFit="1" customWidth="1"/>
    <col min="6293" max="6294" width="9.33203125" style="93" bestFit="1" customWidth="1"/>
    <col min="6295" max="6295" width="9.109375" style="93"/>
    <col min="6296" max="6296" width="10.33203125" style="93" bestFit="1" customWidth="1"/>
    <col min="6297" max="6298" width="9.33203125" style="93" bestFit="1" customWidth="1"/>
    <col min="6299" max="6299" width="9.109375" style="93"/>
    <col min="6300" max="6300" width="10.33203125" style="93" bestFit="1" customWidth="1"/>
    <col min="6301" max="6302" width="9.33203125" style="93" bestFit="1" customWidth="1"/>
    <col min="6303" max="6303" width="9.109375" style="93"/>
    <col min="6304" max="6304" width="10.33203125" style="93" bestFit="1" customWidth="1"/>
    <col min="6305" max="6306" width="9.33203125" style="93" bestFit="1" customWidth="1"/>
    <col min="6307" max="6307" width="9.109375" style="93"/>
    <col min="6308" max="6308" width="10.33203125" style="93" bestFit="1" customWidth="1"/>
    <col min="6309" max="6310" width="9.33203125" style="93" bestFit="1" customWidth="1"/>
    <col min="6311" max="6311" width="9.109375" style="93"/>
    <col min="6312" max="6312" width="10.33203125" style="93" bestFit="1" customWidth="1"/>
    <col min="6313" max="6314" width="9.33203125" style="93" bestFit="1" customWidth="1"/>
    <col min="6315" max="6315" width="9.109375" style="93"/>
    <col min="6316" max="6316" width="10.33203125" style="93" bestFit="1" customWidth="1"/>
    <col min="6317" max="6318" width="9.33203125" style="93" bestFit="1" customWidth="1"/>
    <col min="6319" max="6319" width="9.109375" style="93"/>
    <col min="6320" max="6320" width="10.33203125" style="93" bestFit="1" customWidth="1"/>
    <col min="6321" max="6322" width="9.33203125" style="93" bestFit="1" customWidth="1"/>
    <col min="6323" max="6323" width="9.109375" style="93"/>
    <col min="6324" max="6324" width="10.33203125" style="93" bestFit="1" customWidth="1"/>
    <col min="6325" max="6326" width="9.33203125" style="93" bestFit="1" customWidth="1"/>
    <col min="6327" max="6327" width="9.109375" style="93"/>
    <col min="6328" max="6328" width="10.33203125" style="93" bestFit="1" customWidth="1"/>
    <col min="6329" max="6330" width="9.33203125" style="93" bestFit="1" customWidth="1"/>
    <col min="6331" max="6331" width="9.109375" style="93"/>
    <col min="6332" max="6332" width="10.33203125" style="93" bestFit="1" customWidth="1"/>
    <col min="6333" max="6334" width="9.33203125" style="93" bestFit="1" customWidth="1"/>
    <col min="6335" max="6335" width="9.109375" style="93"/>
    <col min="6336" max="6336" width="10.33203125" style="93" bestFit="1" customWidth="1"/>
    <col min="6337" max="6338" width="9.33203125" style="93" bestFit="1" customWidth="1"/>
    <col min="6339" max="6339" width="9.109375" style="93"/>
    <col min="6340" max="6340" width="10.33203125" style="93" bestFit="1" customWidth="1"/>
    <col min="6341" max="6342" width="9.33203125" style="93" bestFit="1" customWidth="1"/>
    <col min="6343" max="6343" width="9.109375" style="93"/>
    <col min="6344" max="6344" width="10.33203125" style="93" bestFit="1" customWidth="1"/>
    <col min="6345" max="6346" width="9.33203125" style="93" bestFit="1" customWidth="1"/>
    <col min="6347" max="6347" width="9.109375" style="93"/>
    <col min="6348" max="6348" width="10.33203125" style="93" bestFit="1" customWidth="1"/>
    <col min="6349" max="6350" width="9.33203125" style="93" bestFit="1" customWidth="1"/>
    <col min="6351" max="6351" width="9.109375" style="93"/>
    <col min="6352" max="6352" width="10.33203125" style="93" bestFit="1" customWidth="1"/>
    <col min="6353" max="6354" width="9.33203125" style="93" bestFit="1" customWidth="1"/>
    <col min="6355" max="6355" width="9.109375" style="93"/>
    <col min="6356" max="6356" width="10.33203125" style="93" bestFit="1" customWidth="1"/>
    <col min="6357" max="6358" width="9.33203125" style="93" bestFit="1" customWidth="1"/>
    <col min="6359" max="6359" width="9.109375" style="93"/>
    <col min="6360" max="6360" width="10.33203125" style="93" bestFit="1" customWidth="1"/>
    <col min="6361" max="6362" width="9.33203125" style="93" bestFit="1" customWidth="1"/>
    <col min="6363" max="6363" width="9.109375" style="93"/>
    <col min="6364" max="6364" width="10.33203125" style="93" bestFit="1" customWidth="1"/>
    <col min="6365" max="6366" width="9.33203125" style="93" bestFit="1" customWidth="1"/>
    <col min="6367" max="6367" width="9.109375" style="93"/>
    <col min="6368" max="6368" width="10.33203125" style="93" bestFit="1" customWidth="1"/>
    <col min="6369" max="6370" width="9.33203125" style="93" bestFit="1" customWidth="1"/>
    <col min="6371" max="6371" width="9.109375" style="93"/>
    <col min="6372" max="6372" width="10.33203125" style="93" bestFit="1" customWidth="1"/>
    <col min="6373" max="6374" width="9.33203125" style="93" bestFit="1" customWidth="1"/>
    <col min="6375" max="6375" width="9.109375" style="93"/>
    <col min="6376" max="6376" width="10.33203125" style="93" bestFit="1" customWidth="1"/>
    <col min="6377" max="6378" width="9.33203125" style="93" bestFit="1" customWidth="1"/>
    <col min="6379" max="6379" width="9.109375" style="93"/>
    <col min="6380" max="6380" width="10.33203125" style="93" bestFit="1" customWidth="1"/>
    <col min="6381" max="6382" width="9.33203125" style="93" bestFit="1" customWidth="1"/>
    <col min="6383" max="6383" width="9.109375" style="93"/>
    <col min="6384" max="6384" width="10.33203125" style="93" bestFit="1" customWidth="1"/>
    <col min="6385" max="6386" width="9.33203125" style="93" bestFit="1" customWidth="1"/>
    <col min="6387" max="6387" width="9.109375" style="93"/>
    <col min="6388" max="6388" width="10.33203125" style="93" bestFit="1" customWidth="1"/>
    <col min="6389" max="6390" width="9.33203125" style="93" bestFit="1" customWidth="1"/>
    <col min="6391" max="6391" width="9.109375" style="93"/>
    <col min="6392" max="6392" width="10.33203125" style="93" bestFit="1" customWidth="1"/>
    <col min="6393" max="6394" width="9.33203125" style="93" bestFit="1" customWidth="1"/>
    <col min="6395" max="6395" width="9.109375" style="93"/>
    <col min="6396" max="6396" width="10.33203125" style="93" bestFit="1" customWidth="1"/>
    <col min="6397" max="6398" width="9.33203125" style="93" bestFit="1" customWidth="1"/>
    <col min="6399" max="6399" width="9.109375" style="93"/>
    <col min="6400" max="6400" width="10.33203125" style="93" bestFit="1" customWidth="1"/>
    <col min="6401" max="6402" width="9.33203125" style="93" bestFit="1" customWidth="1"/>
    <col min="6403" max="6403" width="9.109375" style="93"/>
    <col min="6404" max="6404" width="10.33203125" style="93" bestFit="1" customWidth="1"/>
    <col min="6405" max="6406" width="9.33203125" style="93" bestFit="1" customWidth="1"/>
    <col min="6407" max="6407" width="9.109375" style="93"/>
    <col min="6408" max="6408" width="10.33203125" style="93" bestFit="1" customWidth="1"/>
    <col min="6409" max="6410" width="9.33203125" style="93" bestFit="1" customWidth="1"/>
    <col min="6411" max="6411" width="9.109375" style="93"/>
    <col min="6412" max="6412" width="10.33203125" style="93" bestFit="1" customWidth="1"/>
    <col min="6413" max="6414" width="9.33203125" style="93" bestFit="1" customWidth="1"/>
    <col min="6415" max="6415" width="9.109375" style="93"/>
    <col min="6416" max="6416" width="10.33203125" style="93" bestFit="1" customWidth="1"/>
    <col min="6417" max="6418" width="9.33203125" style="93" bestFit="1" customWidth="1"/>
    <col min="6419" max="6419" width="9.109375" style="93"/>
    <col min="6420" max="6420" width="10.33203125" style="93" bestFit="1" customWidth="1"/>
    <col min="6421" max="6422" width="9.33203125" style="93" bestFit="1" customWidth="1"/>
    <col min="6423" max="6423" width="9.109375" style="93"/>
    <col min="6424" max="6424" width="10.33203125" style="93" bestFit="1" customWidth="1"/>
    <col min="6425" max="6426" width="9.33203125" style="93" bestFit="1" customWidth="1"/>
    <col min="6427" max="6427" width="9.109375" style="93"/>
    <col min="6428" max="6428" width="10.33203125" style="93" bestFit="1" customWidth="1"/>
    <col min="6429" max="6430" width="9.33203125" style="93" bestFit="1" customWidth="1"/>
    <col min="6431" max="6431" width="9.109375" style="93"/>
    <col min="6432" max="6432" width="10.33203125" style="93" bestFit="1" customWidth="1"/>
    <col min="6433" max="6434" width="9.33203125" style="93" bestFit="1" customWidth="1"/>
    <col min="6435" max="6435" width="9.109375" style="93"/>
    <col min="6436" max="6436" width="10.33203125" style="93" bestFit="1" customWidth="1"/>
    <col min="6437" max="6438" width="9.33203125" style="93" bestFit="1" customWidth="1"/>
    <col min="6439" max="6439" width="9.109375" style="93"/>
    <col min="6440" max="6440" width="10.33203125" style="93" bestFit="1" customWidth="1"/>
    <col min="6441" max="6442" width="9.33203125" style="93" bestFit="1" customWidth="1"/>
    <col min="6443" max="6443" width="9.109375" style="93"/>
    <col min="6444" max="6444" width="10.33203125" style="93" bestFit="1" customWidth="1"/>
    <col min="6445" max="6446" width="9.33203125" style="93" bestFit="1" customWidth="1"/>
    <col min="6447" max="6447" width="9.109375" style="93"/>
    <col min="6448" max="6448" width="10.33203125" style="93" bestFit="1" customWidth="1"/>
    <col min="6449" max="6450" width="9.33203125" style="93" bestFit="1" customWidth="1"/>
    <col min="6451" max="6451" width="9.109375" style="93"/>
    <col min="6452" max="6452" width="10.33203125" style="93" bestFit="1" customWidth="1"/>
    <col min="6453" max="6454" width="9.33203125" style="93" bestFit="1" customWidth="1"/>
    <col min="6455" max="6455" width="9.109375" style="93"/>
    <col min="6456" max="6456" width="10.33203125" style="93" bestFit="1" customWidth="1"/>
    <col min="6457" max="6458" width="9.33203125" style="93" bestFit="1" customWidth="1"/>
    <col min="6459" max="6459" width="9.109375" style="93"/>
    <col min="6460" max="6460" width="10.33203125" style="93" bestFit="1" customWidth="1"/>
    <col min="6461" max="6462" width="9.33203125" style="93" bestFit="1" customWidth="1"/>
    <col min="6463" max="6463" width="9.109375" style="93"/>
    <col min="6464" max="6464" width="10.33203125" style="93" bestFit="1" customWidth="1"/>
    <col min="6465" max="6466" width="9.33203125" style="93" bestFit="1" customWidth="1"/>
    <col min="6467" max="6467" width="9.109375" style="93"/>
    <col min="6468" max="6468" width="10.33203125" style="93" bestFit="1" customWidth="1"/>
    <col min="6469" max="6470" width="9.33203125" style="93" bestFit="1" customWidth="1"/>
    <col min="6471" max="6471" width="9.109375" style="93"/>
    <col min="6472" max="6472" width="10.33203125" style="93" bestFit="1" customWidth="1"/>
    <col min="6473" max="6474" width="9.33203125" style="93" bestFit="1" customWidth="1"/>
    <col min="6475" max="6475" width="9.109375" style="93"/>
    <col min="6476" max="6476" width="10.33203125" style="93" bestFit="1" customWidth="1"/>
    <col min="6477" max="6478" width="9.33203125" style="93" bestFit="1" customWidth="1"/>
    <col min="6479" max="6479" width="9.109375" style="93"/>
    <col min="6480" max="6480" width="10.33203125" style="93" bestFit="1" customWidth="1"/>
    <col min="6481" max="6482" width="9.33203125" style="93" bestFit="1" customWidth="1"/>
    <col min="6483" max="6483" width="9.109375" style="93"/>
    <col min="6484" max="6484" width="10.33203125" style="93" bestFit="1" customWidth="1"/>
    <col min="6485" max="6486" width="9.33203125" style="93" bestFit="1" customWidth="1"/>
    <col min="6487" max="6487" width="9.109375" style="93"/>
    <col min="6488" max="6488" width="10.33203125" style="93" bestFit="1" customWidth="1"/>
    <col min="6489" max="6490" width="9.33203125" style="93" bestFit="1" customWidth="1"/>
    <col min="6491" max="6491" width="9.109375" style="93"/>
    <col min="6492" max="6492" width="10.33203125" style="93" bestFit="1" customWidth="1"/>
    <col min="6493" max="6494" width="9.33203125" style="93" bestFit="1" customWidth="1"/>
    <col min="6495" max="6495" width="9.109375" style="93"/>
    <col min="6496" max="6496" width="10.33203125" style="93" bestFit="1" customWidth="1"/>
    <col min="6497" max="6498" width="9.33203125" style="93" bestFit="1" customWidth="1"/>
    <col min="6499" max="6499" width="9.109375" style="93"/>
    <col min="6500" max="6500" width="10.33203125" style="93" bestFit="1" customWidth="1"/>
    <col min="6501" max="6502" width="9.33203125" style="93" bestFit="1" customWidth="1"/>
    <col min="6503" max="6503" width="9.109375" style="93"/>
    <col min="6504" max="6504" width="10.33203125" style="93" bestFit="1" customWidth="1"/>
    <col min="6505" max="6506" width="9.33203125" style="93" bestFit="1" customWidth="1"/>
    <col min="6507" max="6507" width="9.109375" style="93"/>
    <col min="6508" max="6508" width="10.33203125" style="93" bestFit="1" customWidth="1"/>
    <col min="6509" max="6510" width="9.33203125" style="93" bestFit="1" customWidth="1"/>
    <col min="6511" max="6511" width="9.109375" style="93"/>
    <col min="6512" max="6512" width="10.33203125" style="93" bestFit="1" customWidth="1"/>
    <col min="6513" max="6514" width="9.33203125" style="93" bestFit="1" customWidth="1"/>
    <col min="6515" max="6515" width="9.109375" style="93"/>
    <col min="6516" max="6516" width="10.33203125" style="93" bestFit="1" customWidth="1"/>
    <col min="6517" max="6518" width="9.33203125" style="93" bestFit="1" customWidth="1"/>
    <col min="6519" max="6519" width="9.109375" style="93"/>
    <col min="6520" max="6520" width="10.33203125" style="93" bestFit="1" customWidth="1"/>
    <col min="6521" max="6522" width="9.33203125" style="93" bestFit="1" customWidth="1"/>
    <col min="6523" max="6523" width="9.109375" style="93"/>
    <col min="6524" max="6524" width="10.33203125" style="93" bestFit="1" customWidth="1"/>
    <col min="6525" max="6526" width="9.33203125" style="93" bestFit="1" customWidth="1"/>
    <col min="6527" max="6527" width="9.109375" style="93"/>
    <col min="6528" max="6528" width="10.33203125" style="93" bestFit="1" customWidth="1"/>
    <col min="6529" max="6530" width="9.33203125" style="93" bestFit="1" customWidth="1"/>
    <col min="6531" max="6531" width="9.109375" style="93"/>
    <col min="6532" max="6532" width="10.33203125" style="93" bestFit="1" customWidth="1"/>
    <col min="6533" max="6534" width="9.33203125" style="93" bestFit="1" customWidth="1"/>
    <col min="6535" max="6535" width="9.109375" style="93"/>
    <col min="6536" max="6536" width="10.33203125" style="93" bestFit="1" customWidth="1"/>
    <col min="6537" max="6538" width="9.33203125" style="93" bestFit="1" customWidth="1"/>
    <col min="6539" max="6539" width="9.109375" style="93"/>
    <col min="6540" max="6540" width="10.33203125" style="93" bestFit="1" customWidth="1"/>
    <col min="6541" max="6542" width="9.33203125" style="93" bestFit="1" customWidth="1"/>
    <col min="6543" max="6543" width="9.109375" style="93"/>
    <col min="6544" max="6544" width="10.33203125" style="93" bestFit="1" customWidth="1"/>
    <col min="6545" max="6546" width="9.33203125" style="93" bestFit="1" customWidth="1"/>
    <col min="6547" max="6547" width="9.109375" style="93"/>
    <col min="6548" max="6548" width="10.33203125" style="93" bestFit="1" customWidth="1"/>
    <col min="6549" max="6550" width="9.33203125" style="93" bestFit="1" customWidth="1"/>
    <col min="6551" max="6551" width="9.109375" style="93"/>
    <col min="6552" max="6552" width="10.33203125" style="93" bestFit="1" customWidth="1"/>
    <col min="6553" max="6554" width="9.33203125" style="93" bestFit="1" customWidth="1"/>
    <col min="6555" max="6555" width="9.109375" style="93"/>
    <col min="6556" max="6556" width="10.33203125" style="93" bestFit="1" customWidth="1"/>
    <col min="6557" max="6558" width="9.33203125" style="93" bestFit="1" customWidth="1"/>
    <col min="6559" max="6559" width="9.109375" style="93"/>
    <col min="6560" max="6560" width="10.33203125" style="93" bestFit="1" customWidth="1"/>
    <col min="6561" max="6562" width="9.33203125" style="93" bestFit="1" customWidth="1"/>
    <col min="6563" max="6563" width="9.109375" style="93"/>
    <col min="6564" max="6564" width="10.33203125" style="93" bestFit="1" customWidth="1"/>
    <col min="6565" max="6566" width="9.33203125" style="93" bestFit="1" customWidth="1"/>
    <col min="6567" max="6567" width="9.109375" style="93"/>
    <col min="6568" max="6568" width="10.33203125" style="93" bestFit="1" customWidth="1"/>
    <col min="6569" max="6570" width="9.33203125" style="93" bestFit="1" customWidth="1"/>
    <col min="6571" max="6571" width="9.109375" style="93"/>
    <col min="6572" max="6572" width="10.33203125" style="93" bestFit="1" customWidth="1"/>
    <col min="6573" max="6574" width="9.33203125" style="93" bestFit="1" customWidth="1"/>
    <col min="6575" max="6575" width="9.109375" style="93"/>
    <col min="6576" max="6576" width="10.33203125" style="93" bestFit="1" customWidth="1"/>
    <col min="6577" max="6578" width="9.33203125" style="93" bestFit="1" customWidth="1"/>
    <col min="6579" max="6579" width="9.109375" style="93"/>
    <col min="6580" max="6580" width="10.33203125" style="93" bestFit="1" customWidth="1"/>
    <col min="6581" max="6582" width="9.33203125" style="93" bestFit="1" customWidth="1"/>
    <col min="6583" max="6583" width="9.109375" style="93"/>
    <col min="6584" max="6584" width="10.33203125" style="93" bestFit="1" customWidth="1"/>
    <col min="6585" max="6586" width="9.33203125" style="93" bestFit="1" customWidth="1"/>
    <col min="6587" max="6587" width="9.109375" style="93"/>
    <col min="6588" max="6588" width="10.33203125" style="93" bestFit="1" customWidth="1"/>
    <col min="6589" max="6590" width="9.33203125" style="93" bestFit="1" customWidth="1"/>
    <col min="6591" max="6591" width="9.109375" style="93"/>
    <col min="6592" max="6592" width="10.33203125" style="93" bestFit="1" customWidth="1"/>
    <col min="6593" max="6594" width="9.33203125" style="93" bestFit="1" customWidth="1"/>
    <col min="6595" max="6595" width="9.109375" style="93"/>
    <col min="6596" max="6596" width="10.33203125" style="93" bestFit="1" customWidth="1"/>
    <col min="6597" max="6598" width="9.33203125" style="93" bestFit="1" customWidth="1"/>
    <col min="6599" max="6599" width="9.109375" style="93"/>
    <col min="6600" max="6600" width="10.33203125" style="93" bestFit="1" customWidth="1"/>
    <col min="6601" max="6602" width="9.33203125" style="93" bestFit="1" customWidth="1"/>
    <col min="6603" max="6603" width="9.109375" style="93"/>
    <col min="6604" max="6604" width="10.33203125" style="93" bestFit="1" customWidth="1"/>
    <col min="6605" max="6606" width="9.33203125" style="93" bestFit="1" customWidth="1"/>
    <col min="6607" max="6607" width="9.109375" style="93"/>
    <col min="6608" max="6608" width="10.33203125" style="93" bestFit="1" customWidth="1"/>
    <col min="6609" max="6610" width="9.33203125" style="93" bestFit="1" customWidth="1"/>
    <col min="6611" max="6611" width="9.109375" style="93"/>
    <col min="6612" max="6612" width="10.33203125" style="93" bestFit="1" customWidth="1"/>
    <col min="6613" max="6614" width="9.33203125" style="93" bestFit="1" customWidth="1"/>
    <col min="6615" max="6615" width="9.109375" style="93"/>
    <col min="6616" max="6616" width="10.33203125" style="93" bestFit="1" customWidth="1"/>
    <col min="6617" max="6618" width="9.33203125" style="93" bestFit="1" customWidth="1"/>
    <col min="6619" max="6619" width="9.109375" style="93"/>
    <col min="6620" max="6620" width="10.33203125" style="93" bestFit="1" customWidth="1"/>
    <col min="6621" max="6622" width="9.33203125" style="93" bestFit="1" customWidth="1"/>
    <col min="6623" max="6623" width="9.109375" style="93"/>
    <col min="6624" max="6624" width="10.33203125" style="93" bestFit="1" customWidth="1"/>
    <col min="6625" max="6626" width="9.33203125" style="93" bestFit="1" customWidth="1"/>
    <col min="6627" max="6627" width="9.109375" style="93"/>
    <col min="6628" max="6628" width="10.33203125" style="93" bestFit="1" customWidth="1"/>
    <col min="6629" max="6630" width="9.33203125" style="93" bestFit="1" customWidth="1"/>
    <col min="6631" max="6631" width="9.109375" style="93"/>
    <col min="6632" max="6632" width="10.33203125" style="93" bestFit="1" customWidth="1"/>
    <col min="6633" max="6634" width="9.33203125" style="93" bestFit="1" customWidth="1"/>
    <col min="6635" max="6635" width="9.109375" style="93"/>
    <col min="6636" max="6636" width="10.33203125" style="93" bestFit="1" customWidth="1"/>
    <col min="6637" max="6638" width="9.33203125" style="93" bestFit="1" customWidth="1"/>
    <col min="6639" max="6639" width="9.109375" style="93"/>
    <col min="6640" max="6640" width="10.33203125" style="93" bestFit="1" customWidth="1"/>
    <col min="6641" max="6642" width="9.33203125" style="93" bestFit="1" customWidth="1"/>
    <col min="6643" max="6643" width="9.109375" style="93"/>
    <col min="6644" max="6644" width="10.33203125" style="93" bestFit="1" customWidth="1"/>
    <col min="6645" max="6646" width="9.33203125" style="93" bestFit="1" customWidth="1"/>
    <col min="6647" max="6647" width="9.109375" style="93"/>
    <col min="6648" max="6648" width="10.33203125" style="93" bestFit="1" customWidth="1"/>
    <col min="6649" max="6650" width="9.33203125" style="93" bestFit="1" customWidth="1"/>
    <col min="6651" max="6651" width="9.109375" style="93"/>
    <col min="6652" max="6652" width="10.33203125" style="93" bestFit="1" customWidth="1"/>
    <col min="6653" max="6654" width="9.33203125" style="93" bestFit="1" customWidth="1"/>
    <col min="6655" max="6655" width="9.109375" style="93"/>
    <col min="6656" max="6656" width="10.33203125" style="93" bestFit="1" customWidth="1"/>
    <col min="6657" max="6658" width="9.33203125" style="93" bestFit="1" customWidth="1"/>
    <col min="6659" max="6659" width="9.109375" style="93"/>
    <col min="6660" max="6660" width="10.33203125" style="93" bestFit="1" customWidth="1"/>
    <col min="6661" max="6662" width="9.33203125" style="93" bestFit="1" customWidth="1"/>
    <col min="6663" max="6663" width="9.109375" style="93"/>
    <col min="6664" max="6664" width="10.33203125" style="93" bestFit="1" customWidth="1"/>
    <col min="6665" max="6666" width="9.33203125" style="93" bestFit="1" customWidth="1"/>
    <col min="6667" max="6667" width="9.109375" style="93"/>
    <col min="6668" max="6668" width="10.33203125" style="93" bestFit="1" customWidth="1"/>
    <col min="6669" max="6670" width="9.33203125" style="93" bestFit="1" customWidth="1"/>
    <col min="6671" max="6671" width="9.109375" style="93"/>
    <col min="6672" max="6672" width="10.33203125" style="93" bestFit="1" customWidth="1"/>
    <col min="6673" max="6674" width="9.33203125" style="93" bestFit="1" customWidth="1"/>
    <col min="6675" max="6675" width="9.109375" style="93"/>
    <col min="6676" max="6676" width="10.33203125" style="93" bestFit="1" customWidth="1"/>
    <col min="6677" max="6678" width="9.33203125" style="93" bestFit="1" customWidth="1"/>
    <col min="6679" max="6679" width="9.109375" style="93"/>
    <col min="6680" max="6680" width="10.33203125" style="93" bestFit="1" customWidth="1"/>
    <col min="6681" max="6682" width="9.33203125" style="93" bestFit="1" customWidth="1"/>
    <col min="6683" max="6683" width="9.109375" style="93"/>
    <col min="6684" max="6684" width="10.33203125" style="93" bestFit="1" customWidth="1"/>
    <col min="6685" max="6686" width="9.33203125" style="93" bestFit="1" customWidth="1"/>
    <col min="6687" max="6687" width="9.109375" style="93"/>
    <col min="6688" max="6688" width="10.33203125" style="93" bestFit="1" customWidth="1"/>
    <col min="6689" max="6690" width="9.33203125" style="93" bestFit="1" customWidth="1"/>
    <col min="6691" max="6691" width="9.109375" style="93"/>
    <col min="6692" max="6692" width="10.33203125" style="93" bestFit="1" customWidth="1"/>
    <col min="6693" max="6694" width="9.33203125" style="93" bestFit="1" customWidth="1"/>
    <col min="6695" max="6695" width="9.109375" style="93"/>
    <col min="6696" max="6696" width="10.33203125" style="93" bestFit="1" customWidth="1"/>
    <col min="6697" max="6698" width="9.33203125" style="93" bestFit="1" customWidth="1"/>
    <col min="6699" max="6699" width="9.109375" style="93"/>
    <col min="6700" max="6700" width="10.33203125" style="93" bestFit="1" customWidth="1"/>
    <col min="6701" max="6702" width="9.33203125" style="93" bestFit="1" customWidth="1"/>
    <col min="6703" max="6703" width="9.109375" style="93"/>
    <col min="6704" max="6704" width="10.33203125" style="93" bestFit="1" customWidth="1"/>
    <col min="6705" max="6706" width="9.33203125" style="93" bestFit="1" customWidth="1"/>
    <col min="6707" max="6707" width="9.109375" style="93"/>
    <col min="6708" max="6708" width="10.33203125" style="93" bestFit="1" customWidth="1"/>
    <col min="6709" max="6710" width="9.33203125" style="93" bestFit="1" customWidth="1"/>
    <col min="6711" max="6711" width="9.109375" style="93"/>
    <col min="6712" max="6712" width="10.33203125" style="93" bestFit="1" customWidth="1"/>
    <col min="6713" max="6714" width="9.33203125" style="93" bestFit="1" customWidth="1"/>
    <col min="6715" max="6715" width="9.109375" style="93"/>
    <col min="6716" max="6716" width="10.33203125" style="93" bestFit="1" customWidth="1"/>
    <col min="6717" max="6718" width="9.33203125" style="93" bestFit="1" customWidth="1"/>
    <col min="6719" max="6719" width="9.109375" style="93"/>
    <col min="6720" max="6720" width="10.33203125" style="93" bestFit="1" customWidth="1"/>
    <col min="6721" max="6722" width="9.33203125" style="93" bestFit="1" customWidth="1"/>
    <col min="6723" max="6723" width="9.109375" style="93"/>
    <col min="6724" max="6724" width="10.33203125" style="93" bestFit="1" customWidth="1"/>
    <col min="6725" max="6726" width="9.33203125" style="93" bestFit="1" customWidth="1"/>
    <col min="6727" max="6727" width="9.109375" style="93"/>
    <col min="6728" max="6728" width="10.33203125" style="93" bestFit="1" customWidth="1"/>
    <col min="6729" max="6730" width="9.33203125" style="93" bestFit="1" customWidth="1"/>
    <col min="6731" max="6731" width="9.109375" style="93"/>
    <col min="6732" max="6732" width="10.33203125" style="93" bestFit="1" customWidth="1"/>
    <col min="6733" max="6734" width="9.33203125" style="93" bestFit="1" customWidth="1"/>
    <col min="6735" max="6735" width="9.109375" style="93"/>
    <col min="6736" max="6736" width="10.33203125" style="93" bestFit="1" customWidth="1"/>
    <col min="6737" max="6738" width="9.33203125" style="93" bestFit="1" customWidth="1"/>
    <col min="6739" max="6739" width="9.109375" style="93"/>
    <col min="6740" max="6740" width="10.33203125" style="93" bestFit="1" customWidth="1"/>
    <col min="6741" max="6742" width="9.33203125" style="93" bestFit="1" customWidth="1"/>
    <col min="6743" max="6743" width="9.109375" style="93"/>
    <col min="6744" max="6744" width="10.33203125" style="93" bestFit="1" customWidth="1"/>
    <col min="6745" max="6746" width="9.33203125" style="93" bestFit="1" customWidth="1"/>
    <col min="6747" max="6747" width="9.109375" style="93"/>
    <col min="6748" max="6748" width="10.33203125" style="93" bestFit="1" customWidth="1"/>
    <col min="6749" max="6750" width="9.33203125" style="93" bestFit="1" customWidth="1"/>
    <col min="6751" max="6751" width="9.109375" style="93"/>
    <col min="6752" max="6752" width="10.33203125" style="93" bestFit="1" customWidth="1"/>
    <col min="6753" max="6754" width="9.33203125" style="93" bestFit="1" customWidth="1"/>
    <col min="6755" max="6755" width="9.109375" style="93"/>
    <col min="6756" max="6756" width="10.33203125" style="93" bestFit="1" customWidth="1"/>
    <col min="6757" max="6758" width="9.33203125" style="93" bestFit="1" customWidth="1"/>
    <col min="6759" max="6759" width="9.109375" style="93"/>
    <col min="6760" max="6760" width="10.33203125" style="93" bestFit="1" customWidth="1"/>
    <col min="6761" max="6762" width="9.33203125" style="93" bestFit="1" customWidth="1"/>
    <col min="6763" max="6763" width="9.109375" style="93"/>
    <col min="6764" max="6764" width="10.33203125" style="93" bestFit="1" customWidth="1"/>
    <col min="6765" max="6766" width="9.33203125" style="93" bestFit="1" customWidth="1"/>
    <col min="6767" max="6767" width="9.109375" style="93"/>
    <col min="6768" max="6768" width="10.33203125" style="93" bestFit="1" customWidth="1"/>
    <col min="6769" max="6770" width="9.33203125" style="93" bestFit="1" customWidth="1"/>
    <col min="6771" max="6771" width="9.109375" style="93"/>
    <col min="6772" max="6772" width="10.33203125" style="93" bestFit="1" customWidth="1"/>
    <col min="6773" max="6774" width="9.33203125" style="93" bestFit="1" customWidth="1"/>
    <col min="6775" max="6775" width="9.109375" style="93"/>
    <col min="6776" max="6776" width="10.33203125" style="93" bestFit="1" customWidth="1"/>
    <col min="6777" max="6778" width="9.33203125" style="93" bestFit="1" customWidth="1"/>
    <col min="6779" max="6779" width="9.109375" style="93"/>
    <col min="6780" max="6780" width="10.33203125" style="93" bestFit="1" customWidth="1"/>
    <col min="6781" max="6782" width="9.33203125" style="93" bestFit="1" customWidth="1"/>
    <col min="6783" max="6783" width="9.109375" style="93"/>
    <col min="6784" max="6784" width="10.33203125" style="93" bestFit="1" customWidth="1"/>
    <col min="6785" max="6786" width="9.33203125" style="93" bestFit="1" customWidth="1"/>
    <col min="6787" max="6787" width="9.109375" style="93"/>
    <col min="6788" max="6788" width="10.33203125" style="93" bestFit="1" customWidth="1"/>
    <col min="6789" max="6790" width="9.33203125" style="93" bestFit="1" customWidth="1"/>
    <col min="6791" max="6791" width="9.109375" style="93"/>
    <col min="6792" max="6792" width="10.33203125" style="93" bestFit="1" customWidth="1"/>
    <col min="6793" max="6794" width="9.33203125" style="93" bestFit="1" customWidth="1"/>
    <col min="6795" max="6795" width="9.109375" style="93"/>
    <col min="6796" max="6796" width="10.33203125" style="93" bestFit="1" customWidth="1"/>
    <col min="6797" max="6798" width="9.33203125" style="93" bestFit="1" customWidth="1"/>
    <col min="6799" max="6799" width="9.109375" style="93"/>
    <col min="6800" max="6800" width="10.33203125" style="93" bestFit="1" customWidth="1"/>
    <col min="6801" max="6802" width="9.33203125" style="93" bestFit="1" customWidth="1"/>
    <col min="6803" max="6803" width="9.109375" style="93"/>
    <col min="6804" max="6804" width="10.33203125" style="93" bestFit="1" customWidth="1"/>
    <col min="6805" max="6806" width="9.33203125" style="93" bestFit="1" customWidth="1"/>
    <col min="6807" max="6807" width="9.109375" style="93"/>
    <col min="6808" max="6808" width="10.33203125" style="93" bestFit="1" customWidth="1"/>
    <col min="6809" max="6810" width="9.33203125" style="93" bestFit="1" customWidth="1"/>
    <col min="6811" max="6811" width="9.109375" style="93"/>
    <col min="6812" max="6812" width="10.33203125" style="93" bestFit="1" customWidth="1"/>
    <col min="6813" max="6814" width="9.33203125" style="93" bestFit="1" customWidth="1"/>
    <col min="6815" max="6815" width="9.109375" style="93"/>
    <col min="6816" max="6816" width="10.33203125" style="93" bestFit="1" customWidth="1"/>
    <col min="6817" max="6818" width="9.33203125" style="93" bestFit="1" customWidth="1"/>
    <col min="6819" max="6819" width="9.109375" style="93"/>
    <col min="6820" max="6820" width="10.33203125" style="93" bestFit="1" customWidth="1"/>
    <col min="6821" max="6822" width="9.33203125" style="93" bestFit="1" customWidth="1"/>
    <col min="6823" max="6823" width="9.109375" style="93"/>
    <col min="6824" max="6824" width="10.33203125" style="93" bestFit="1" customWidth="1"/>
    <col min="6825" max="6826" width="9.33203125" style="93" bestFit="1" customWidth="1"/>
    <col min="6827" max="6827" width="9.109375" style="93"/>
    <col min="6828" max="6828" width="10.33203125" style="93" bestFit="1" customWidth="1"/>
    <col min="6829" max="6830" width="9.33203125" style="93" bestFit="1" customWidth="1"/>
    <col min="6831" max="6831" width="9.109375" style="93"/>
    <col min="6832" max="6832" width="10.33203125" style="93" bestFit="1" customWidth="1"/>
    <col min="6833" max="6834" width="9.33203125" style="93" bestFit="1" customWidth="1"/>
    <col min="6835" max="6835" width="9.109375" style="93"/>
    <col min="6836" max="6836" width="10.33203125" style="93" bestFit="1" customWidth="1"/>
    <col min="6837" max="6838" width="9.33203125" style="93" bestFit="1" customWidth="1"/>
    <col min="6839" max="6839" width="9.109375" style="93"/>
    <col min="6840" max="6840" width="10.33203125" style="93" bestFit="1" customWidth="1"/>
    <col min="6841" max="6842" width="9.33203125" style="93" bestFit="1" customWidth="1"/>
    <col min="6843" max="6843" width="9.109375" style="93"/>
    <col min="6844" max="6844" width="10.33203125" style="93" bestFit="1" customWidth="1"/>
    <col min="6845" max="6846" width="9.33203125" style="93" bestFit="1" customWidth="1"/>
    <col min="6847" max="6847" width="9.109375" style="93"/>
    <col min="6848" max="6848" width="10.33203125" style="93" bestFit="1" customWidth="1"/>
    <col min="6849" max="6850" width="9.33203125" style="93" bestFit="1" customWidth="1"/>
    <col min="6851" max="6851" width="9.109375" style="93"/>
    <col min="6852" max="6852" width="10.33203125" style="93" bestFit="1" customWidth="1"/>
    <col min="6853" max="6854" width="9.33203125" style="93" bestFit="1" customWidth="1"/>
    <col min="6855" max="6855" width="9.109375" style="93"/>
    <col min="6856" max="6856" width="10.33203125" style="93" bestFit="1" customWidth="1"/>
    <col min="6857" max="6858" width="9.33203125" style="93" bestFit="1" customWidth="1"/>
    <col min="6859" max="6859" width="9.109375" style="93"/>
    <col min="6860" max="6860" width="10.33203125" style="93" bestFit="1" customWidth="1"/>
    <col min="6861" max="6862" width="9.33203125" style="93" bestFit="1" customWidth="1"/>
    <col min="6863" max="6863" width="9.109375" style="93"/>
    <col min="6864" max="6864" width="10.33203125" style="93" bestFit="1" customWidth="1"/>
    <col min="6865" max="6866" width="9.33203125" style="93" bestFit="1" customWidth="1"/>
    <col min="6867" max="6867" width="9.109375" style="93"/>
    <col min="6868" max="6868" width="10.33203125" style="93" bestFit="1" customWidth="1"/>
    <col min="6869" max="6870" width="9.33203125" style="93" bestFit="1" customWidth="1"/>
    <col min="6871" max="6871" width="9.109375" style="93"/>
    <col min="6872" max="6872" width="10.33203125" style="93" bestFit="1" customWidth="1"/>
    <col min="6873" max="6874" width="9.33203125" style="93" bestFit="1" customWidth="1"/>
    <col min="6875" max="6875" width="9.109375" style="93"/>
    <col min="6876" max="6876" width="10.33203125" style="93" bestFit="1" customWidth="1"/>
    <col min="6877" max="6878" width="9.33203125" style="93" bestFit="1" customWidth="1"/>
    <col min="6879" max="6879" width="9.109375" style="93"/>
    <col min="6880" max="6880" width="10.33203125" style="93" bestFit="1" customWidth="1"/>
    <col min="6881" max="6882" width="9.33203125" style="93" bestFit="1" customWidth="1"/>
    <col min="6883" max="6883" width="9.109375" style="93"/>
    <col min="6884" max="6884" width="10.33203125" style="93" bestFit="1" customWidth="1"/>
    <col min="6885" max="6886" width="9.33203125" style="93" bestFit="1" customWidth="1"/>
    <col min="6887" max="6887" width="9.109375" style="93"/>
    <col min="6888" max="6888" width="10.33203125" style="93" bestFit="1" customWidth="1"/>
    <col min="6889" max="6890" width="9.33203125" style="93" bestFit="1" customWidth="1"/>
    <col min="6891" max="6891" width="9.109375" style="93"/>
    <col min="6892" max="6892" width="10.33203125" style="93" bestFit="1" customWidth="1"/>
    <col min="6893" max="6894" width="9.33203125" style="93" bestFit="1" customWidth="1"/>
    <col min="6895" max="6895" width="9.109375" style="93"/>
    <col min="6896" max="6896" width="10.33203125" style="93" bestFit="1" customWidth="1"/>
    <col min="6897" max="6898" width="9.33203125" style="93" bestFit="1" customWidth="1"/>
    <col min="6899" max="6899" width="9.109375" style="93"/>
    <col min="6900" max="6900" width="10.33203125" style="93" bestFit="1" customWidth="1"/>
    <col min="6901" max="6902" width="9.33203125" style="93" bestFit="1" customWidth="1"/>
    <col min="6903" max="6903" width="9.109375" style="93"/>
    <col min="6904" max="6904" width="10.33203125" style="93" bestFit="1" customWidth="1"/>
    <col min="6905" max="6906" width="9.33203125" style="93" bestFit="1" customWidth="1"/>
    <col min="6907" max="6907" width="9.109375" style="93"/>
    <col min="6908" max="6908" width="10.33203125" style="93" bestFit="1" customWidth="1"/>
    <col min="6909" max="6910" width="9.33203125" style="93" bestFit="1" customWidth="1"/>
    <col min="6911" max="6911" width="9.109375" style="93"/>
    <col min="6912" max="6912" width="10.33203125" style="93" bestFit="1" customWidth="1"/>
    <col min="6913" max="6914" width="9.33203125" style="93" bestFit="1" customWidth="1"/>
    <col min="6915" max="6915" width="9.109375" style="93"/>
    <col min="6916" max="6916" width="10.33203125" style="93" bestFit="1" customWidth="1"/>
    <col min="6917" max="6918" width="9.33203125" style="93" bestFit="1" customWidth="1"/>
    <col min="6919" max="6919" width="9.109375" style="93"/>
    <col min="6920" max="6920" width="10.33203125" style="93" bestFit="1" customWidth="1"/>
    <col min="6921" max="6922" width="9.33203125" style="93" bestFit="1" customWidth="1"/>
    <col min="6923" max="6923" width="9.109375" style="93"/>
    <col min="6924" max="6924" width="10.33203125" style="93" bestFit="1" customWidth="1"/>
    <col min="6925" max="6926" width="9.33203125" style="93" bestFit="1" customWidth="1"/>
    <col min="6927" max="6927" width="9.109375" style="93"/>
    <col min="6928" max="6928" width="10.33203125" style="93" bestFit="1" customWidth="1"/>
    <col min="6929" max="6930" width="9.33203125" style="93" bestFit="1" customWidth="1"/>
    <col min="6931" max="6931" width="9.109375" style="93"/>
    <col min="6932" max="6932" width="10.33203125" style="93" bestFit="1" customWidth="1"/>
    <col min="6933" max="6934" width="9.33203125" style="93" bestFit="1" customWidth="1"/>
    <col min="6935" max="6935" width="9.109375" style="93"/>
    <col min="6936" max="6936" width="10.33203125" style="93" bestFit="1" customWidth="1"/>
    <col min="6937" max="6938" width="9.33203125" style="93" bestFit="1" customWidth="1"/>
    <col min="6939" max="6939" width="9.109375" style="93"/>
    <col min="6940" max="6940" width="10.33203125" style="93" bestFit="1" customWidth="1"/>
    <col min="6941" max="6942" width="9.33203125" style="93" bestFit="1" customWidth="1"/>
    <col min="6943" max="6943" width="9.109375" style="93"/>
    <col min="6944" max="6944" width="10.33203125" style="93" bestFit="1" customWidth="1"/>
    <col min="6945" max="6946" width="9.33203125" style="93" bestFit="1" customWidth="1"/>
    <col min="6947" max="6947" width="9.109375" style="93"/>
    <col min="6948" max="6948" width="10.33203125" style="93" bestFit="1" customWidth="1"/>
    <col min="6949" max="6950" width="9.33203125" style="93" bestFit="1" customWidth="1"/>
    <col min="6951" max="6951" width="9.109375" style="93"/>
    <col min="6952" max="6952" width="10.33203125" style="93" bestFit="1" customWidth="1"/>
    <col min="6953" max="6954" width="9.33203125" style="93" bestFit="1" customWidth="1"/>
    <col min="6955" max="6955" width="9.109375" style="93"/>
    <col min="6956" max="6956" width="10.33203125" style="93" bestFit="1" customWidth="1"/>
    <col min="6957" max="6958" width="9.33203125" style="93" bestFit="1" customWidth="1"/>
    <col min="6959" max="6959" width="9.109375" style="93"/>
    <col min="6960" max="6960" width="10.33203125" style="93" bestFit="1" customWidth="1"/>
    <col min="6961" max="6962" width="9.33203125" style="93" bestFit="1" customWidth="1"/>
    <col min="6963" max="6963" width="9.109375" style="93"/>
    <col min="6964" max="6964" width="10.33203125" style="93" bestFit="1" customWidth="1"/>
    <col min="6965" max="6966" width="9.33203125" style="93" bestFit="1" customWidth="1"/>
    <col min="6967" max="6967" width="9.109375" style="93"/>
    <col min="6968" max="6968" width="10.33203125" style="93" bestFit="1" customWidth="1"/>
    <col min="6969" max="6970" width="9.33203125" style="93" bestFit="1" customWidth="1"/>
    <col min="6971" max="6971" width="9.109375" style="93"/>
    <col min="6972" max="6972" width="10.33203125" style="93" bestFit="1" customWidth="1"/>
    <col min="6973" max="6974" width="9.33203125" style="93" bestFit="1" customWidth="1"/>
    <col min="6975" max="6975" width="9.109375" style="93"/>
    <col min="6976" max="6976" width="10.33203125" style="93" bestFit="1" customWidth="1"/>
    <col min="6977" max="6978" width="9.33203125" style="93" bestFit="1" customWidth="1"/>
    <col min="6979" max="6979" width="9.109375" style="93"/>
    <col min="6980" max="6980" width="10.33203125" style="93" bestFit="1" customWidth="1"/>
    <col min="6981" max="6982" width="9.33203125" style="93" bestFit="1" customWidth="1"/>
    <col min="6983" max="6983" width="9.109375" style="93"/>
    <col min="6984" max="6984" width="10.33203125" style="93" bestFit="1" customWidth="1"/>
    <col min="6985" max="6986" width="9.33203125" style="93" bestFit="1" customWidth="1"/>
    <col min="6987" max="6987" width="9.109375" style="93"/>
    <col min="6988" max="6988" width="10.33203125" style="93" bestFit="1" customWidth="1"/>
    <col min="6989" max="6990" width="9.33203125" style="93" bestFit="1" customWidth="1"/>
    <col min="6991" max="6991" width="9.109375" style="93"/>
    <col min="6992" max="6992" width="10.33203125" style="93" bestFit="1" customWidth="1"/>
    <col min="6993" max="6994" width="9.33203125" style="93" bestFit="1" customWidth="1"/>
    <col min="6995" max="6995" width="9.109375" style="93"/>
    <col min="6996" max="6996" width="10.33203125" style="93" bestFit="1" customWidth="1"/>
    <col min="6997" max="6998" width="9.33203125" style="93" bestFit="1" customWidth="1"/>
    <col min="6999" max="6999" width="9.109375" style="93"/>
    <col min="7000" max="7000" width="10.33203125" style="93" bestFit="1" customWidth="1"/>
    <col min="7001" max="7002" width="9.33203125" style="93" bestFit="1" customWidth="1"/>
    <col min="7003" max="7003" width="9.109375" style="93"/>
    <col min="7004" max="7004" width="10.33203125" style="93" bestFit="1" customWidth="1"/>
    <col min="7005" max="7006" width="9.33203125" style="93" bestFit="1" customWidth="1"/>
    <col min="7007" max="7007" width="9.109375" style="93"/>
    <col min="7008" max="7008" width="10.33203125" style="93" bestFit="1" customWidth="1"/>
    <col min="7009" max="7010" width="9.33203125" style="93" bestFit="1" customWidth="1"/>
    <col min="7011" max="7011" width="9.109375" style="93"/>
    <col min="7012" max="7012" width="10.33203125" style="93" bestFit="1" customWidth="1"/>
    <col min="7013" max="7014" width="9.33203125" style="93" bestFit="1" customWidth="1"/>
    <col min="7015" max="7015" width="9.109375" style="93"/>
    <col min="7016" max="7016" width="10.33203125" style="93" bestFit="1" customWidth="1"/>
    <col min="7017" max="7018" width="9.33203125" style="93" bestFit="1" customWidth="1"/>
    <col min="7019" max="7019" width="9.109375" style="93"/>
    <col min="7020" max="7020" width="10.33203125" style="93" bestFit="1" customWidth="1"/>
    <col min="7021" max="7022" width="9.33203125" style="93" bestFit="1" customWidth="1"/>
    <col min="7023" max="7023" width="9.109375" style="93"/>
    <col min="7024" max="7024" width="10.33203125" style="93" bestFit="1" customWidth="1"/>
    <col min="7025" max="7026" width="9.33203125" style="93" bestFit="1" customWidth="1"/>
    <col min="7027" max="7027" width="9.109375" style="93"/>
    <col min="7028" max="7028" width="10.33203125" style="93" bestFit="1" customWidth="1"/>
    <col min="7029" max="7030" width="9.33203125" style="93" bestFit="1" customWidth="1"/>
    <col min="7031" max="7031" width="9.109375" style="93"/>
    <col min="7032" max="7032" width="10.33203125" style="93" bestFit="1" customWidth="1"/>
    <col min="7033" max="7034" width="9.33203125" style="93" bestFit="1" customWidth="1"/>
    <col min="7035" max="7035" width="9.109375" style="93"/>
    <col min="7036" max="7036" width="10.33203125" style="93" bestFit="1" customWidth="1"/>
    <col min="7037" max="7038" width="9.33203125" style="93" bestFit="1" customWidth="1"/>
    <col min="7039" max="7039" width="9.109375" style="93"/>
    <col min="7040" max="7040" width="10.33203125" style="93" bestFit="1" customWidth="1"/>
    <col min="7041" max="7042" width="9.33203125" style="93" bestFit="1" customWidth="1"/>
    <col min="7043" max="7043" width="9.109375" style="93"/>
    <col min="7044" max="7044" width="10.33203125" style="93" bestFit="1" customWidth="1"/>
    <col min="7045" max="7046" width="9.33203125" style="93" bestFit="1" customWidth="1"/>
    <col min="7047" max="7047" width="9.109375" style="93"/>
    <col min="7048" max="7048" width="10.33203125" style="93" bestFit="1" customWidth="1"/>
    <col min="7049" max="7050" width="9.33203125" style="93" bestFit="1" customWidth="1"/>
    <col min="7051" max="7051" width="9.109375" style="93"/>
    <col min="7052" max="7052" width="10.33203125" style="93" bestFit="1" customWidth="1"/>
    <col min="7053" max="7054" width="9.33203125" style="93" bestFit="1" customWidth="1"/>
    <col min="7055" max="7055" width="9.109375" style="93"/>
    <col min="7056" max="7056" width="10.33203125" style="93" bestFit="1" customWidth="1"/>
    <col min="7057" max="7058" width="9.33203125" style="93" bestFit="1" customWidth="1"/>
    <col min="7059" max="7059" width="9.109375" style="93"/>
    <col min="7060" max="7060" width="10.33203125" style="93" bestFit="1" customWidth="1"/>
    <col min="7061" max="7062" width="9.33203125" style="93" bestFit="1" customWidth="1"/>
    <col min="7063" max="7063" width="9.109375" style="93"/>
    <col min="7064" max="7064" width="10.33203125" style="93" bestFit="1" customWidth="1"/>
    <col min="7065" max="7066" width="9.33203125" style="93" bestFit="1" customWidth="1"/>
    <col min="7067" max="7067" width="9.109375" style="93"/>
    <col min="7068" max="7068" width="10.33203125" style="93" bestFit="1" customWidth="1"/>
    <col min="7069" max="7070" width="9.33203125" style="93" bestFit="1" customWidth="1"/>
    <col min="7071" max="7071" width="9.109375" style="93"/>
    <col min="7072" max="7072" width="10.33203125" style="93" bestFit="1" customWidth="1"/>
    <col min="7073" max="7074" width="9.33203125" style="93" bestFit="1" customWidth="1"/>
    <col min="7075" max="7075" width="9.109375" style="93"/>
    <col min="7076" max="7076" width="10.33203125" style="93" bestFit="1" customWidth="1"/>
    <col min="7077" max="7078" width="9.33203125" style="93" bestFit="1" customWidth="1"/>
    <col min="7079" max="7079" width="9.109375" style="93"/>
    <col min="7080" max="7080" width="10.33203125" style="93" bestFit="1" customWidth="1"/>
    <col min="7081" max="7082" width="9.33203125" style="93" bestFit="1" customWidth="1"/>
    <col min="7083" max="7083" width="9.109375" style="93"/>
    <col min="7084" max="7084" width="10.33203125" style="93" bestFit="1" customWidth="1"/>
    <col min="7085" max="7086" width="9.33203125" style="93" bestFit="1" customWidth="1"/>
    <col min="7087" max="7087" width="9.109375" style="93"/>
    <col min="7088" max="7088" width="10.33203125" style="93" bestFit="1" customWidth="1"/>
    <col min="7089" max="7090" width="9.33203125" style="93" bestFit="1" customWidth="1"/>
    <col min="7091" max="7091" width="9.109375" style="93"/>
    <col min="7092" max="7092" width="10.33203125" style="93" bestFit="1" customWidth="1"/>
    <col min="7093" max="7094" width="9.33203125" style="93" bestFit="1" customWidth="1"/>
    <col min="7095" max="7095" width="9.109375" style="93"/>
    <col min="7096" max="7096" width="10.33203125" style="93" bestFit="1" customWidth="1"/>
    <col min="7097" max="7098" width="9.33203125" style="93" bestFit="1" customWidth="1"/>
    <col min="7099" max="7099" width="9.109375" style="93"/>
    <col min="7100" max="7100" width="10.33203125" style="93" bestFit="1" customWidth="1"/>
    <col min="7101" max="7102" width="9.33203125" style="93" bestFit="1" customWidth="1"/>
    <col min="7103" max="7103" width="9.109375" style="93"/>
    <col min="7104" max="7104" width="10.33203125" style="93" bestFit="1" customWidth="1"/>
    <col min="7105" max="7106" width="9.33203125" style="93" bestFit="1" customWidth="1"/>
    <col min="7107" max="7107" width="9.109375" style="93"/>
    <col min="7108" max="7108" width="10.33203125" style="93" bestFit="1" customWidth="1"/>
    <col min="7109" max="7110" width="9.33203125" style="93" bestFit="1" customWidth="1"/>
    <col min="7111" max="7111" width="9.109375" style="93"/>
    <col min="7112" max="7112" width="10.33203125" style="93" bestFit="1" customWidth="1"/>
    <col min="7113" max="7114" width="9.33203125" style="93" bestFit="1" customWidth="1"/>
    <col min="7115" max="7115" width="9.109375" style="93"/>
    <col min="7116" max="7116" width="10.33203125" style="93" bestFit="1" customWidth="1"/>
    <col min="7117" max="7118" width="9.33203125" style="93" bestFit="1" customWidth="1"/>
    <col min="7119" max="7119" width="9.109375" style="93"/>
    <col min="7120" max="7120" width="10.33203125" style="93" bestFit="1" customWidth="1"/>
    <col min="7121" max="7122" width="9.33203125" style="93" bestFit="1" customWidth="1"/>
    <col min="7123" max="7123" width="9.109375" style="93"/>
    <col min="7124" max="7124" width="10.33203125" style="93" bestFit="1" customWidth="1"/>
    <col min="7125" max="7126" width="9.33203125" style="93" bestFit="1" customWidth="1"/>
    <col min="7127" max="7127" width="9.109375" style="93"/>
    <col min="7128" max="7128" width="10.33203125" style="93" bestFit="1" customWidth="1"/>
    <col min="7129" max="7130" width="9.33203125" style="93" bestFit="1" customWidth="1"/>
    <col min="7131" max="7131" width="9.109375" style="93"/>
    <col min="7132" max="7132" width="10.33203125" style="93" bestFit="1" customWidth="1"/>
    <col min="7133" max="7134" width="9.33203125" style="93" bestFit="1" customWidth="1"/>
    <col min="7135" max="7135" width="9.109375" style="93"/>
    <col min="7136" max="7136" width="10.33203125" style="93" bestFit="1" customWidth="1"/>
    <col min="7137" max="7138" width="9.33203125" style="93" bestFit="1" customWidth="1"/>
    <col min="7139" max="7139" width="9.109375" style="93"/>
    <col min="7140" max="7140" width="10.33203125" style="93" bestFit="1" customWidth="1"/>
    <col min="7141" max="7142" width="9.33203125" style="93" bestFit="1" customWidth="1"/>
    <col min="7143" max="7143" width="9.109375" style="93"/>
    <col min="7144" max="7144" width="10.33203125" style="93" bestFit="1" customWidth="1"/>
    <col min="7145" max="7146" width="9.33203125" style="93" bestFit="1" customWidth="1"/>
    <col min="7147" max="7147" width="9.109375" style="93"/>
    <col min="7148" max="7148" width="10.33203125" style="93" bestFit="1" customWidth="1"/>
    <col min="7149" max="7150" width="9.33203125" style="93" bestFit="1" customWidth="1"/>
    <col min="7151" max="7151" width="9.109375" style="93"/>
    <col min="7152" max="7152" width="10.33203125" style="93" bestFit="1" customWidth="1"/>
    <col min="7153" max="7154" width="9.33203125" style="93" bestFit="1" customWidth="1"/>
    <col min="7155" max="7155" width="9.109375" style="93"/>
    <col min="7156" max="7156" width="10.33203125" style="93" bestFit="1" customWidth="1"/>
    <col min="7157" max="7158" width="9.33203125" style="93" bestFit="1" customWidth="1"/>
    <col min="7159" max="7159" width="9.109375" style="93"/>
    <col min="7160" max="7160" width="10.33203125" style="93" bestFit="1" customWidth="1"/>
    <col min="7161" max="7162" width="9.33203125" style="93" bestFit="1" customWidth="1"/>
    <col min="7163" max="7163" width="9.109375" style="93"/>
    <col min="7164" max="7164" width="10.33203125" style="93" bestFit="1" customWidth="1"/>
    <col min="7165" max="7166" width="9.33203125" style="93" bestFit="1" customWidth="1"/>
    <col min="7167" max="7167" width="9.109375" style="93"/>
    <col min="7168" max="7168" width="10.33203125" style="93" bestFit="1" customWidth="1"/>
    <col min="7169" max="7170" width="9.33203125" style="93" bestFit="1" customWidth="1"/>
    <col min="7171" max="7171" width="9.109375" style="93"/>
    <col min="7172" max="7172" width="10.33203125" style="93" bestFit="1" customWidth="1"/>
    <col min="7173" max="7174" width="9.33203125" style="93" bestFit="1" customWidth="1"/>
    <col min="7175" max="7175" width="9.109375" style="93"/>
    <col min="7176" max="7176" width="10.33203125" style="93" bestFit="1" customWidth="1"/>
    <col min="7177" max="7178" width="9.33203125" style="93" bestFit="1" customWidth="1"/>
    <col min="7179" max="7179" width="9.109375" style="93"/>
    <col min="7180" max="7180" width="10.33203125" style="93" bestFit="1" customWidth="1"/>
    <col min="7181" max="7182" width="9.33203125" style="93" bestFit="1" customWidth="1"/>
    <col min="7183" max="7183" width="9.109375" style="93"/>
    <col min="7184" max="7184" width="10.33203125" style="93" bestFit="1" customWidth="1"/>
    <col min="7185" max="7186" width="9.33203125" style="93" bestFit="1" customWidth="1"/>
    <col min="7187" max="7187" width="9.109375" style="93"/>
    <col min="7188" max="7188" width="10.33203125" style="93" bestFit="1" customWidth="1"/>
    <col min="7189" max="7190" width="9.33203125" style="93" bestFit="1" customWidth="1"/>
    <col min="7191" max="7191" width="9.109375" style="93"/>
    <col min="7192" max="7192" width="10.33203125" style="93" bestFit="1" customWidth="1"/>
    <col min="7193" max="7194" width="9.33203125" style="93" bestFit="1" customWidth="1"/>
    <col min="7195" max="7195" width="9.109375" style="93"/>
    <col min="7196" max="7196" width="10.33203125" style="93" bestFit="1" customWidth="1"/>
    <col min="7197" max="7198" width="9.33203125" style="93" bestFit="1" customWidth="1"/>
    <col min="7199" max="7199" width="9.109375" style="93"/>
    <col min="7200" max="7200" width="10.33203125" style="93" bestFit="1" customWidth="1"/>
    <col min="7201" max="7202" width="9.33203125" style="93" bestFit="1" customWidth="1"/>
    <col min="7203" max="7203" width="9.109375" style="93"/>
    <col min="7204" max="7204" width="10.33203125" style="93" bestFit="1" customWidth="1"/>
    <col min="7205" max="7206" width="9.33203125" style="93" bestFit="1" customWidth="1"/>
    <col min="7207" max="7207" width="9.109375" style="93"/>
    <col min="7208" max="7208" width="10.33203125" style="93" bestFit="1" customWidth="1"/>
    <col min="7209" max="7210" width="9.33203125" style="93" bestFit="1" customWidth="1"/>
    <col min="7211" max="7211" width="9.109375" style="93"/>
    <col min="7212" max="7212" width="10.33203125" style="93" bestFit="1" customWidth="1"/>
    <col min="7213" max="7214" width="9.33203125" style="93" bestFit="1" customWidth="1"/>
    <col min="7215" max="7215" width="9.109375" style="93"/>
    <col min="7216" max="7216" width="10.33203125" style="93" bestFit="1" customWidth="1"/>
    <col min="7217" max="7218" width="9.33203125" style="93" bestFit="1" customWidth="1"/>
    <col min="7219" max="7219" width="9.109375" style="93"/>
    <col min="7220" max="7220" width="10.33203125" style="93" bestFit="1" customWidth="1"/>
    <col min="7221" max="7222" width="9.33203125" style="93" bestFit="1" customWidth="1"/>
    <col min="7223" max="7223" width="9.109375" style="93"/>
    <col min="7224" max="7224" width="10.33203125" style="93" bestFit="1" customWidth="1"/>
    <col min="7225" max="7226" width="9.33203125" style="93" bestFit="1" customWidth="1"/>
    <col min="7227" max="7227" width="9.109375" style="93"/>
    <col min="7228" max="7228" width="10.33203125" style="93" bestFit="1" customWidth="1"/>
    <col min="7229" max="7230" width="9.33203125" style="93" bestFit="1" customWidth="1"/>
    <col min="7231" max="7231" width="9.109375" style="93"/>
    <col min="7232" max="7232" width="10.33203125" style="93" bestFit="1" customWidth="1"/>
    <col min="7233" max="7234" width="9.33203125" style="93" bestFit="1" customWidth="1"/>
    <col min="7235" max="7235" width="9.109375" style="93"/>
    <col min="7236" max="7236" width="10.33203125" style="93" bestFit="1" customWidth="1"/>
    <col min="7237" max="7238" width="9.33203125" style="93" bestFit="1" customWidth="1"/>
    <col min="7239" max="7239" width="9.109375" style="93"/>
    <col min="7240" max="7240" width="10.33203125" style="93" bestFit="1" customWidth="1"/>
    <col min="7241" max="7242" width="9.33203125" style="93" bestFit="1" customWidth="1"/>
    <col min="7243" max="7243" width="9.109375" style="93"/>
    <col min="7244" max="7244" width="10.33203125" style="93" bestFit="1" customWidth="1"/>
    <col min="7245" max="7246" width="9.33203125" style="93" bestFit="1" customWidth="1"/>
    <col min="7247" max="7247" width="9.109375" style="93"/>
    <col min="7248" max="7248" width="10.33203125" style="93" bestFit="1" customWidth="1"/>
    <col min="7249" max="7250" width="9.33203125" style="93" bestFit="1" customWidth="1"/>
    <col min="7251" max="7251" width="9.109375" style="93"/>
    <col min="7252" max="7252" width="10.33203125" style="93" bestFit="1" customWidth="1"/>
    <col min="7253" max="7254" width="9.33203125" style="93" bestFit="1" customWidth="1"/>
    <col min="7255" max="7255" width="9.109375" style="93"/>
    <col min="7256" max="7256" width="10.33203125" style="93" bestFit="1" customWidth="1"/>
    <col min="7257" max="7258" width="9.33203125" style="93" bestFit="1" customWidth="1"/>
    <col min="7259" max="7259" width="9.109375" style="93"/>
    <col min="7260" max="7260" width="10.33203125" style="93" bestFit="1" customWidth="1"/>
    <col min="7261" max="7262" width="9.33203125" style="93" bestFit="1" customWidth="1"/>
    <col min="7263" max="7263" width="9.109375" style="93"/>
    <col min="7264" max="7264" width="10.33203125" style="93" bestFit="1" customWidth="1"/>
    <col min="7265" max="7266" width="9.33203125" style="93" bestFit="1" customWidth="1"/>
    <col min="7267" max="7267" width="9.109375" style="93"/>
    <col min="7268" max="7268" width="10.33203125" style="93" bestFit="1" customWidth="1"/>
    <col min="7269" max="7270" width="9.33203125" style="93" bestFit="1" customWidth="1"/>
    <col min="7271" max="7271" width="9.109375" style="93"/>
    <col min="7272" max="7272" width="10.33203125" style="93" bestFit="1" customWidth="1"/>
    <col min="7273" max="7274" width="9.33203125" style="93" bestFit="1" customWidth="1"/>
    <col min="7275" max="7275" width="9.109375" style="93"/>
    <col min="7276" max="7276" width="10.33203125" style="93" bestFit="1" customWidth="1"/>
    <col min="7277" max="7278" width="9.33203125" style="93" bestFit="1" customWidth="1"/>
    <col min="7279" max="7279" width="9.109375" style="93"/>
    <col min="7280" max="7280" width="10.33203125" style="93" bestFit="1" customWidth="1"/>
    <col min="7281" max="7282" width="9.33203125" style="93" bestFit="1" customWidth="1"/>
    <col min="7283" max="7283" width="9.109375" style="93"/>
    <col min="7284" max="7284" width="10.33203125" style="93" bestFit="1" customWidth="1"/>
    <col min="7285" max="7286" width="9.33203125" style="93" bestFit="1" customWidth="1"/>
    <col min="7287" max="7287" width="9.109375" style="93"/>
    <col min="7288" max="7288" width="10.33203125" style="93" bestFit="1" customWidth="1"/>
    <col min="7289" max="7290" width="9.33203125" style="93" bestFit="1" customWidth="1"/>
    <col min="7291" max="7291" width="9.109375" style="93"/>
    <col min="7292" max="7292" width="10.33203125" style="93" bestFit="1" customWidth="1"/>
    <col min="7293" max="7294" width="9.33203125" style="93" bestFit="1" customWidth="1"/>
    <col min="7295" max="7295" width="9.109375" style="93"/>
    <col min="7296" max="7296" width="10.33203125" style="93" bestFit="1" customWidth="1"/>
    <col min="7297" max="7298" width="9.33203125" style="93" bestFit="1" customWidth="1"/>
    <col min="7299" max="7299" width="9.109375" style="93"/>
    <col min="7300" max="7300" width="10.33203125" style="93" bestFit="1" customWidth="1"/>
    <col min="7301" max="7302" width="9.33203125" style="93" bestFit="1" customWidth="1"/>
    <col min="7303" max="7303" width="9.109375" style="93"/>
    <col min="7304" max="7304" width="10.33203125" style="93" bestFit="1" customWidth="1"/>
    <col min="7305" max="7306" width="9.33203125" style="93" bestFit="1" customWidth="1"/>
    <col min="7307" max="7307" width="9.109375" style="93"/>
    <col min="7308" max="7308" width="10.33203125" style="93" bestFit="1" customWidth="1"/>
    <col min="7309" max="7310" width="9.33203125" style="93" bestFit="1" customWidth="1"/>
    <col min="7311" max="7311" width="9.109375" style="93"/>
    <col min="7312" max="7312" width="10.33203125" style="93" bestFit="1" customWidth="1"/>
    <col min="7313" max="7314" width="9.33203125" style="93" bestFit="1" customWidth="1"/>
    <col min="7315" max="7315" width="9.109375" style="93"/>
    <col min="7316" max="7316" width="10.33203125" style="93" bestFit="1" customWidth="1"/>
    <col min="7317" max="7318" width="9.33203125" style="93" bestFit="1" customWidth="1"/>
    <col min="7319" max="7319" width="9.109375" style="93"/>
    <col min="7320" max="7320" width="10.33203125" style="93" bestFit="1" customWidth="1"/>
    <col min="7321" max="7322" width="9.33203125" style="93" bestFit="1" customWidth="1"/>
    <col min="7323" max="7323" width="9.109375" style="93"/>
    <col min="7324" max="7324" width="10.33203125" style="93" bestFit="1" customWidth="1"/>
    <col min="7325" max="7326" width="9.33203125" style="93" bestFit="1" customWidth="1"/>
    <col min="7327" max="7327" width="9.109375" style="93"/>
    <col min="7328" max="7328" width="10.33203125" style="93" bestFit="1" customWidth="1"/>
    <col min="7329" max="7330" width="9.33203125" style="93" bestFit="1" customWidth="1"/>
    <col min="7331" max="7331" width="9.109375" style="93"/>
    <col min="7332" max="7332" width="10.33203125" style="93" bestFit="1" customWidth="1"/>
    <col min="7333" max="7334" width="9.33203125" style="93" bestFit="1" customWidth="1"/>
    <col min="7335" max="7335" width="9.109375" style="93"/>
    <col min="7336" max="7336" width="10.33203125" style="93" bestFit="1" customWidth="1"/>
    <col min="7337" max="7338" width="9.33203125" style="93" bestFit="1" customWidth="1"/>
    <col min="7339" max="7339" width="9.109375" style="93"/>
    <col min="7340" max="7340" width="10.33203125" style="93" bestFit="1" customWidth="1"/>
    <col min="7341" max="7342" width="9.33203125" style="93" bestFit="1" customWidth="1"/>
    <col min="7343" max="7343" width="9.109375" style="93"/>
    <col min="7344" max="7344" width="10.33203125" style="93" bestFit="1" customWidth="1"/>
    <col min="7345" max="7346" width="9.33203125" style="93" bestFit="1" customWidth="1"/>
    <col min="7347" max="7347" width="9.109375" style="93"/>
    <col min="7348" max="7348" width="10.33203125" style="93" bestFit="1" customWidth="1"/>
    <col min="7349" max="7350" width="9.33203125" style="93" bestFit="1" customWidth="1"/>
    <col min="7351" max="7351" width="9.109375" style="93"/>
    <col min="7352" max="7352" width="10.33203125" style="93" bestFit="1" customWidth="1"/>
    <col min="7353" max="7354" width="9.33203125" style="93" bestFit="1" customWidth="1"/>
    <col min="7355" max="7355" width="9.109375" style="93"/>
    <col min="7356" max="7356" width="10.33203125" style="93" bestFit="1" customWidth="1"/>
    <col min="7357" max="7358" width="9.33203125" style="93" bestFit="1" customWidth="1"/>
    <col min="7359" max="7359" width="9.109375" style="93"/>
    <col min="7360" max="7360" width="10.33203125" style="93" bestFit="1" customWidth="1"/>
    <col min="7361" max="7362" width="9.33203125" style="93" bestFit="1" customWidth="1"/>
    <col min="7363" max="7363" width="9.109375" style="93"/>
    <col min="7364" max="7364" width="10.33203125" style="93" bestFit="1" customWidth="1"/>
    <col min="7365" max="7366" width="9.33203125" style="93" bestFit="1" customWidth="1"/>
    <col min="7367" max="7367" width="9.109375" style="93"/>
    <col min="7368" max="7368" width="10.33203125" style="93" bestFit="1" customWidth="1"/>
    <col min="7369" max="7370" width="9.33203125" style="93" bestFit="1" customWidth="1"/>
    <col min="7371" max="7371" width="9.109375" style="93"/>
    <col min="7372" max="7372" width="10.33203125" style="93" bestFit="1" customWidth="1"/>
    <col min="7373" max="7374" width="9.33203125" style="93" bestFit="1" customWidth="1"/>
    <col min="7375" max="7375" width="9.109375" style="93"/>
    <col min="7376" max="7376" width="10.33203125" style="93" bestFit="1" customWidth="1"/>
    <col min="7377" max="7378" width="9.33203125" style="93" bestFit="1" customWidth="1"/>
    <col min="7379" max="7379" width="9.109375" style="93"/>
    <col min="7380" max="7380" width="10.33203125" style="93" bestFit="1" customWidth="1"/>
    <col min="7381" max="7382" width="9.33203125" style="93" bestFit="1" customWidth="1"/>
    <col min="7383" max="7383" width="9.109375" style="93"/>
    <col min="7384" max="7384" width="10.33203125" style="93" bestFit="1" customWidth="1"/>
    <col min="7385" max="7386" width="9.33203125" style="93" bestFit="1" customWidth="1"/>
    <col min="7387" max="7387" width="9.109375" style="93"/>
    <col min="7388" max="7388" width="10.33203125" style="93" bestFit="1" customWidth="1"/>
    <col min="7389" max="7390" width="9.33203125" style="93" bestFit="1" customWidth="1"/>
    <col min="7391" max="7391" width="9.109375" style="93"/>
    <col min="7392" max="7392" width="10.33203125" style="93" bestFit="1" customWidth="1"/>
    <col min="7393" max="7394" width="9.33203125" style="93" bestFit="1" customWidth="1"/>
    <col min="7395" max="7395" width="9.109375" style="93"/>
    <col min="7396" max="7396" width="10.33203125" style="93" bestFit="1" customWidth="1"/>
    <col min="7397" max="7398" width="9.33203125" style="93" bestFit="1" customWidth="1"/>
    <col min="7399" max="7399" width="9.109375" style="93"/>
    <col min="7400" max="7400" width="10.33203125" style="93" bestFit="1" customWidth="1"/>
    <col min="7401" max="7402" width="9.33203125" style="93" bestFit="1" customWidth="1"/>
    <col min="7403" max="7403" width="9.109375" style="93"/>
    <col min="7404" max="7404" width="10.33203125" style="93" bestFit="1" customWidth="1"/>
    <col min="7405" max="7406" width="9.33203125" style="93" bestFit="1" customWidth="1"/>
    <col min="7407" max="7407" width="9.109375" style="93"/>
    <col min="7408" max="7408" width="10.33203125" style="93" bestFit="1" customWidth="1"/>
    <col min="7409" max="7410" width="9.33203125" style="93" bestFit="1" customWidth="1"/>
    <col min="7411" max="7411" width="9.109375" style="93"/>
    <col min="7412" max="7412" width="10.33203125" style="93" bestFit="1" customWidth="1"/>
    <col min="7413" max="7414" width="9.33203125" style="93" bestFit="1" customWidth="1"/>
    <col min="7415" max="7415" width="9.109375" style="93"/>
    <col min="7416" max="7416" width="10.33203125" style="93" bestFit="1" customWidth="1"/>
    <col min="7417" max="7418" width="9.33203125" style="93" bestFit="1" customWidth="1"/>
    <col min="7419" max="7419" width="9.109375" style="93"/>
    <col min="7420" max="7420" width="10.33203125" style="93" bestFit="1" customWidth="1"/>
    <col min="7421" max="7422" width="9.33203125" style="93" bestFit="1" customWidth="1"/>
    <col min="7423" max="7423" width="9.109375" style="93"/>
    <col min="7424" max="7424" width="10.33203125" style="93" bestFit="1" customWidth="1"/>
    <col min="7425" max="7426" width="9.33203125" style="93" bestFit="1" customWidth="1"/>
    <col min="7427" max="7427" width="9.109375" style="93"/>
    <col min="7428" max="7428" width="10.33203125" style="93" bestFit="1" customWidth="1"/>
    <col min="7429" max="7430" width="9.33203125" style="93" bestFit="1" customWidth="1"/>
    <col min="7431" max="7431" width="9.109375" style="93"/>
    <col min="7432" max="7432" width="10.33203125" style="93" bestFit="1" customWidth="1"/>
    <col min="7433" max="7434" width="9.33203125" style="93" bestFit="1" customWidth="1"/>
    <col min="7435" max="7435" width="9.109375" style="93"/>
    <col min="7436" max="7436" width="10.33203125" style="93" bestFit="1" customWidth="1"/>
    <col min="7437" max="7438" width="9.33203125" style="93" bestFit="1" customWidth="1"/>
    <col min="7439" max="7439" width="9.109375" style="93"/>
    <col min="7440" max="7440" width="10.33203125" style="93" bestFit="1" customWidth="1"/>
    <col min="7441" max="7442" width="9.33203125" style="93" bestFit="1" customWidth="1"/>
    <col min="7443" max="7443" width="9.109375" style="93"/>
    <col min="7444" max="7444" width="10.33203125" style="93" bestFit="1" customWidth="1"/>
    <col min="7445" max="7446" width="9.33203125" style="93" bestFit="1" customWidth="1"/>
    <col min="7447" max="7447" width="9.109375" style="93"/>
    <col min="7448" max="7448" width="10.33203125" style="93" bestFit="1" customWidth="1"/>
    <col min="7449" max="7450" width="9.33203125" style="93" bestFit="1" customWidth="1"/>
    <col min="7451" max="7451" width="9.109375" style="93"/>
    <col min="7452" max="7452" width="10.33203125" style="93" bestFit="1" customWidth="1"/>
    <col min="7453" max="7454" width="9.33203125" style="93" bestFit="1" customWidth="1"/>
    <col min="7455" max="7455" width="9.109375" style="93"/>
    <col min="7456" max="7456" width="10.33203125" style="93" bestFit="1" customWidth="1"/>
    <col min="7457" max="7458" width="9.33203125" style="93" bestFit="1" customWidth="1"/>
    <col min="7459" max="7459" width="9.109375" style="93"/>
    <col min="7460" max="7460" width="10.33203125" style="93" bestFit="1" customWidth="1"/>
    <col min="7461" max="7462" width="9.33203125" style="93" bestFit="1" customWidth="1"/>
    <col min="7463" max="7463" width="9.109375" style="93"/>
    <col min="7464" max="7464" width="10.33203125" style="93" bestFit="1" customWidth="1"/>
    <col min="7465" max="7466" width="9.33203125" style="93" bestFit="1" customWidth="1"/>
    <col min="7467" max="7467" width="9.109375" style="93"/>
    <col min="7468" max="7468" width="10.33203125" style="93" bestFit="1" customWidth="1"/>
    <col min="7469" max="7470" width="9.33203125" style="93" bestFit="1" customWidth="1"/>
    <col min="7471" max="7471" width="9.109375" style="93"/>
    <col min="7472" max="7472" width="10.33203125" style="93" bestFit="1" customWidth="1"/>
    <col min="7473" max="7474" width="9.33203125" style="93" bestFit="1" customWidth="1"/>
    <col min="7475" max="7475" width="9.109375" style="93"/>
    <col min="7476" max="7476" width="10.33203125" style="93" bestFit="1" customWidth="1"/>
    <col min="7477" max="7478" width="9.33203125" style="93" bestFit="1" customWidth="1"/>
    <col min="7479" max="7479" width="9.109375" style="93"/>
    <col min="7480" max="7480" width="10.33203125" style="93" bestFit="1" customWidth="1"/>
    <col min="7481" max="7482" width="9.33203125" style="93" bestFit="1" customWidth="1"/>
    <col min="7483" max="7483" width="9.109375" style="93"/>
    <col min="7484" max="7484" width="10.33203125" style="93" bestFit="1" customWidth="1"/>
    <col min="7485" max="7486" width="9.33203125" style="93" bestFit="1" customWidth="1"/>
    <col min="7487" max="7487" width="9.109375" style="93"/>
    <col min="7488" max="7488" width="10.33203125" style="93" bestFit="1" customWidth="1"/>
    <col min="7489" max="7490" width="9.33203125" style="93" bestFit="1" customWidth="1"/>
    <col min="7491" max="7491" width="9.109375" style="93"/>
    <col min="7492" max="7492" width="10.33203125" style="93" bestFit="1" customWidth="1"/>
    <col min="7493" max="7494" width="9.33203125" style="93" bestFit="1" customWidth="1"/>
    <col min="7495" max="7495" width="9.109375" style="93"/>
    <col min="7496" max="7496" width="10.33203125" style="93" bestFit="1" customWidth="1"/>
    <col min="7497" max="7498" width="9.33203125" style="93" bestFit="1" customWidth="1"/>
    <col min="7499" max="7499" width="9.109375" style="93"/>
    <col min="7500" max="7500" width="10.33203125" style="93" bestFit="1" customWidth="1"/>
    <col min="7501" max="7502" width="9.33203125" style="93" bestFit="1" customWidth="1"/>
    <col min="7503" max="7503" width="9.109375" style="93"/>
    <col min="7504" max="7504" width="10.33203125" style="93" bestFit="1" customWidth="1"/>
    <col min="7505" max="7506" width="9.33203125" style="93" bestFit="1" customWidth="1"/>
    <col min="7507" max="7507" width="9.109375" style="93"/>
    <col min="7508" max="7508" width="10.33203125" style="93" bestFit="1" customWidth="1"/>
    <col min="7509" max="7510" width="9.33203125" style="93" bestFit="1" customWidth="1"/>
    <col min="7511" max="7511" width="9.109375" style="93"/>
    <col min="7512" max="7512" width="10.33203125" style="93" bestFit="1" customWidth="1"/>
    <col min="7513" max="7514" width="9.33203125" style="93" bestFit="1" customWidth="1"/>
    <col min="7515" max="7515" width="9.109375" style="93"/>
    <col min="7516" max="7516" width="10.33203125" style="93" bestFit="1" customWidth="1"/>
    <col min="7517" max="7518" width="9.33203125" style="93" bestFit="1" customWidth="1"/>
    <col min="7519" max="7519" width="9.109375" style="93"/>
    <col min="7520" max="7520" width="10.33203125" style="93" bestFit="1" customWidth="1"/>
    <col min="7521" max="7522" width="9.33203125" style="93" bestFit="1" customWidth="1"/>
    <col min="7523" max="7523" width="9.109375" style="93"/>
    <col min="7524" max="7524" width="10.33203125" style="93" bestFit="1" customWidth="1"/>
    <col min="7525" max="7526" width="9.33203125" style="93" bestFit="1" customWidth="1"/>
    <col min="7527" max="7527" width="9.109375" style="93"/>
    <col min="7528" max="7528" width="10.33203125" style="93" bestFit="1" customWidth="1"/>
    <col min="7529" max="7530" width="9.33203125" style="93" bestFit="1" customWidth="1"/>
    <col min="7531" max="7531" width="9.109375" style="93"/>
    <col min="7532" max="7532" width="10.33203125" style="93" bestFit="1" customWidth="1"/>
    <col min="7533" max="7534" width="9.33203125" style="93" bestFit="1" customWidth="1"/>
    <col min="7535" max="7535" width="9.109375" style="93"/>
    <col min="7536" max="7536" width="10.33203125" style="93" bestFit="1" customWidth="1"/>
    <col min="7537" max="7538" width="9.33203125" style="93" bestFit="1" customWidth="1"/>
    <col min="7539" max="7539" width="9.109375" style="93"/>
    <col min="7540" max="7540" width="10.33203125" style="93" bestFit="1" customWidth="1"/>
    <col min="7541" max="7542" width="9.33203125" style="93" bestFit="1" customWidth="1"/>
    <col min="7543" max="7543" width="9.109375" style="93"/>
    <col min="7544" max="7544" width="10.33203125" style="93" bestFit="1" customWidth="1"/>
    <col min="7545" max="7546" width="9.33203125" style="93" bestFit="1" customWidth="1"/>
    <col min="7547" max="7547" width="9.109375" style="93"/>
    <col min="7548" max="7548" width="10.33203125" style="93" bestFit="1" customWidth="1"/>
    <col min="7549" max="7550" width="9.33203125" style="93" bestFit="1" customWidth="1"/>
    <col min="7551" max="7551" width="9.109375" style="93"/>
    <col min="7552" max="7552" width="10.33203125" style="93" bestFit="1" customWidth="1"/>
    <col min="7553" max="7554" width="9.33203125" style="93" bestFit="1" customWidth="1"/>
    <col min="7555" max="7555" width="9.109375" style="93"/>
    <col min="7556" max="7556" width="10.33203125" style="93" bestFit="1" customWidth="1"/>
    <col min="7557" max="7558" width="9.33203125" style="93" bestFit="1" customWidth="1"/>
    <col min="7559" max="7559" width="9.109375" style="93"/>
    <col min="7560" max="7560" width="10.33203125" style="93" bestFit="1" customWidth="1"/>
    <col min="7561" max="7562" width="9.33203125" style="93" bestFit="1" customWidth="1"/>
    <col min="7563" max="7563" width="9.109375" style="93"/>
    <col min="7564" max="7564" width="10.33203125" style="93" bestFit="1" customWidth="1"/>
    <col min="7565" max="7566" width="9.33203125" style="93" bestFit="1" customWidth="1"/>
    <col min="7567" max="7567" width="9.109375" style="93"/>
    <col min="7568" max="7568" width="10.33203125" style="93" bestFit="1" customWidth="1"/>
    <col min="7569" max="7570" width="9.33203125" style="93" bestFit="1" customWidth="1"/>
    <col min="7571" max="7571" width="9.109375" style="93"/>
    <col min="7572" max="7572" width="10.33203125" style="93" bestFit="1" customWidth="1"/>
    <col min="7573" max="7574" width="9.33203125" style="93" bestFit="1" customWidth="1"/>
    <col min="7575" max="7575" width="9.109375" style="93"/>
    <col min="7576" max="7576" width="10.33203125" style="93" bestFit="1" customWidth="1"/>
    <col min="7577" max="7578" width="9.33203125" style="93" bestFit="1" customWidth="1"/>
    <col min="7579" max="7579" width="9.109375" style="93"/>
    <col min="7580" max="7580" width="10.33203125" style="93" bestFit="1" customWidth="1"/>
    <col min="7581" max="7582" width="9.33203125" style="93" bestFit="1" customWidth="1"/>
    <col min="7583" max="7583" width="9.109375" style="93"/>
    <col min="7584" max="7584" width="10.33203125" style="93" bestFit="1" customWidth="1"/>
    <col min="7585" max="7586" width="9.33203125" style="93" bestFit="1" customWidth="1"/>
    <col min="7587" max="7587" width="9.109375" style="93"/>
    <col min="7588" max="7588" width="10.33203125" style="93" bestFit="1" customWidth="1"/>
    <col min="7589" max="7590" width="9.33203125" style="93" bestFit="1" customWidth="1"/>
    <col min="7591" max="7591" width="9.109375" style="93"/>
    <col min="7592" max="7592" width="10.33203125" style="93" bestFit="1" customWidth="1"/>
    <col min="7593" max="7594" width="9.33203125" style="93" bestFit="1" customWidth="1"/>
    <col min="7595" max="7595" width="9.109375" style="93"/>
    <col min="7596" max="7596" width="10.33203125" style="93" bestFit="1" customWidth="1"/>
    <col min="7597" max="7598" width="9.33203125" style="93" bestFit="1" customWidth="1"/>
    <col min="7599" max="7599" width="9.109375" style="93"/>
    <col min="7600" max="7600" width="10.33203125" style="93" bestFit="1" customWidth="1"/>
    <col min="7601" max="7602" width="9.33203125" style="93" bestFit="1" customWidth="1"/>
    <col min="7603" max="7603" width="9.109375" style="93"/>
    <col min="7604" max="7604" width="10.33203125" style="93" bestFit="1" customWidth="1"/>
    <col min="7605" max="7606" width="9.33203125" style="93" bestFit="1" customWidth="1"/>
    <col min="7607" max="7607" width="9.109375" style="93"/>
    <col min="7608" max="7608" width="10.33203125" style="93" bestFit="1" customWidth="1"/>
    <col min="7609" max="7610" width="9.33203125" style="93" bestFit="1" customWidth="1"/>
    <col min="7611" max="7611" width="9.109375" style="93"/>
    <col min="7612" max="7612" width="10.33203125" style="93" bestFit="1" customWidth="1"/>
    <col min="7613" max="7614" width="9.33203125" style="93" bestFit="1" customWidth="1"/>
    <col min="7615" max="7615" width="9.109375" style="93"/>
    <col min="7616" max="7616" width="10.33203125" style="93" bestFit="1" customWidth="1"/>
    <col min="7617" max="7618" width="9.33203125" style="93" bestFit="1" customWidth="1"/>
    <col min="7619" max="7619" width="9.109375" style="93"/>
    <col min="7620" max="7620" width="10.33203125" style="93" bestFit="1" customWidth="1"/>
    <col min="7621" max="7622" width="9.33203125" style="93" bestFit="1" customWidth="1"/>
    <col min="7623" max="7623" width="9.109375" style="93"/>
    <col min="7624" max="7624" width="10.33203125" style="93" bestFit="1" customWidth="1"/>
    <col min="7625" max="7626" width="9.33203125" style="93" bestFit="1" customWidth="1"/>
    <col min="7627" max="7627" width="9.109375" style="93"/>
    <col min="7628" max="7628" width="10.33203125" style="93" bestFit="1" customWidth="1"/>
    <col min="7629" max="7630" width="9.33203125" style="93" bestFit="1" customWidth="1"/>
    <col min="7631" max="7631" width="9.109375" style="93"/>
    <col min="7632" max="7632" width="10.33203125" style="93" bestFit="1" customWidth="1"/>
    <col min="7633" max="7634" width="9.33203125" style="93" bestFit="1" customWidth="1"/>
    <col min="7635" max="7635" width="9.109375" style="93"/>
    <col min="7636" max="7636" width="10.33203125" style="93" bestFit="1" customWidth="1"/>
    <col min="7637" max="7638" width="9.33203125" style="93" bestFit="1" customWidth="1"/>
    <col min="7639" max="7639" width="9.109375" style="93"/>
    <col min="7640" max="7640" width="10.33203125" style="93" bestFit="1" customWidth="1"/>
    <col min="7641" max="7642" width="9.33203125" style="93" bestFit="1" customWidth="1"/>
    <col min="7643" max="7643" width="9.109375" style="93"/>
    <col min="7644" max="7644" width="10.33203125" style="93" bestFit="1" customWidth="1"/>
    <col min="7645" max="7646" width="9.33203125" style="93" bestFit="1" customWidth="1"/>
    <col min="7647" max="7647" width="9.109375" style="93"/>
    <col min="7648" max="7648" width="10.33203125" style="93" bestFit="1" customWidth="1"/>
    <col min="7649" max="7650" width="9.33203125" style="93" bestFit="1" customWidth="1"/>
    <col min="7651" max="7651" width="9.109375" style="93"/>
    <col min="7652" max="7652" width="10.33203125" style="93" bestFit="1" customWidth="1"/>
    <col min="7653" max="7654" width="9.33203125" style="93" bestFit="1" customWidth="1"/>
    <col min="7655" max="7655" width="9.109375" style="93"/>
    <col min="7656" max="7656" width="10.33203125" style="93" bestFit="1" customWidth="1"/>
    <col min="7657" max="7658" width="9.33203125" style="93" bestFit="1" customWidth="1"/>
    <col min="7659" max="7659" width="9.109375" style="93"/>
    <col min="7660" max="7660" width="10.33203125" style="93" bestFit="1" customWidth="1"/>
    <col min="7661" max="7662" width="9.33203125" style="93" bestFit="1" customWidth="1"/>
    <col min="7663" max="7663" width="9.109375" style="93"/>
    <col min="7664" max="7664" width="10.33203125" style="93" bestFit="1" customWidth="1"/>
    <col min="7665" max="7666" width="9.33203125" style="93" bestFit="1" customWidth="1"/>
    <col min="7667" max="7667" width="9.109375" style="93"/>
    <col min="7668" max="7668" width="10.33203125" style="93" bestFit="1" customWidth="1"/>
    <col min="7669" max="7670" width="9.33203125" style="93" bestFit="1" customWidth="1"/>
    <col min="7671" max="7671" width="9.109375" style="93"/>
    <col min="7672" max="7672" width="10.33203125" style="93" bestFit="1" customWidth="1"/>
    <col min="7673" max="7674" width="9.33203125" style="93" bestFit="1" customWidth="1"/>
    <col min="7675" max="7675" width="9.109375" style="93"/>
    <col min="7676" max="7676" width="10.33203125" style="93" bestFit="1" customWidth="1"/>
    <col min="7677" max="7678" width="9.33203125" style="93" bestFit="1" customWidth="1"/>
    <col min="7679" max="7679" width="9.109375" style="93"/>
    <col min="7680" max="7680" width="10.33203125" style="93" bestFit="1" customWidth="1"/>
    <col min="7681" max="7682" width="9.33203125" style="93" bestFit="1" customWidth="1"/>
    <col min="7683" max="7683" width="9.109375" style="93"/>
    <col min="7684" max="7684" width="10.33203125" style="93" bestFit="1" customWidth="1"/>
    <col min="7685" max="7686" width="9.33203125" style="93" bestFit="1" customWidth="1"/>
    <col min="7687" max="7687" width="9.109375" style="93"/>
    <col min="7688" max="7688" width="10.33203125" style="93" bestFit="1" customWidth="1"/>
    <col min="7689" max="7690" width="9.33203125" style="93" bestFit="1" customWidth="1"/>
    <col min="7691" max="7691" width="9.109375" style="93"/>
    <col min="7692" max="7692" width="10.33203125" style="93" bestFit="1" customWidth="1"/>
    <col min="7693" max="7694" width="9.33203125" style="93" bestFit="1" customWidth="1"/>
    <col min="7695" max="7695" width="9.109375" style="93"/>
    <col min="7696" max="7696" width="10.33203125" style="93" bestFit="1" customWidth="1"/>
    <col min="7697" max="7698" width="9.33203125" style="93" bestFit="1" customWidth="1"/>
    <col min="7699" max="7699" width="9.109375" style="93"/>
    <col min="7700" max="7700" width="10.33203125" style="93" bestFit="1" customWidth="1"/>
    <col min="7701" max="7702" width="9.33203125" style="93" bestFit="1" customWidth="1"/>
    <col min="7703" max="7703" width="9.109375" style="93"/>
    <col min="7704" max="7704" width="10.33203125" style="93" bestFit="1" customWidth="1"/>
    <col min="7705" max="7706" width="9.33203125" style="93" bestFit="1" customWidth="1"/>
    <col min="7707" max="7707" width="9.109375" style="93"/>
    <col min="7708" max="7708" width="10.33203125" style="93" bestFit="1" customWidth="1"/>
    <col min="7709" max="7710" width="9.33203125" style="93" bestFit="1" customWidth="1"/>
    <col min="7711" max="7711" width="9.109375" style="93"/>
    <col min="7712" max="7712" width="10.33203125" style="93" bestFit="1" customWidth="1"/>
    <col min="7713" max="7714" width="9.33203125" style="93" bestFit="1" customWidth="1"/>
    <col min="7715" max="7715" width="9.109375" style="93"/>
    <col min="7716" max="7716" width="10.33203125" style="93" bestFit="1" customWidth="1"/>
    <col min="7717" max="7718" width="9.33203125" style="93" bestFit="1" customWidth="1"/>
    <col min="7719" max="7719" width="9.109375" style="93"/>
    <col min="7720" max="7720" width="10.33203125" style="93" bestFit="1" customWidth="1"/>
    <col min="7721" max="7722" width="9.33203125" style="93" bestFit="1" customWidth="1"/>
    <col min="7723" max="7723" width="9.109375" style="93"/>
    <col min="7724" max="7724" width="10.33203125" style="93" bestFit="1" customWidth="1"/>
    <col min="7725" max="7726" width="9.33203125" style="93" bestFit="1" customWidth="1"/>
    <col min="7727" max="7727" width="9.109375" style="93"/>
    <col min="7728" max="7728" width="10.33203125" style="93" bestFit="1" customWidth="1"/>
    <col min="7729" max="7730" width="9.33203125" style="93" bestFit="1" customWidth="1"/>
    <col min="7731" max="7731" width="9.109375" style="93"/>
    <col min="7732" max="7732" width="10.33203125" style="93" bestFit="1" customWidth="1"/>
    <col min="7733" max="7734" width="9.33203125" style="93" bestFit="1" customWidth="1"/>
    <col min="7735" max="7735" width="9.109375" style="93"/>
    <col min="7736" max="7736" width="10.33203125" style="93" bestFit="1" customWidth="1"/>
    <col min="7737" max="7738" width="9.33203125" style="93" bestFit="1" customWidth="1"/>
    <col min="7739" max="7739" width="9.109375" style="93"/>
    <col min="7740" max="7740" width="10.33203125" style="93" bestFit="1" customWidth="1"/>
    <col min="7741" max="7742" width="9.33203125" style="93" bestFit="1" customWidth="1"/>
    <col min="7743" max="7743" width="9.109375" style="93"/>
    <col min="7744" max="7744" width="10.33203125" style="93" bestFit="1" customWidth="1"/>
    <col min="7745" max="7746" width="9.33203125" style="93" bestFit="1" customWidth="1"/>
    <col min="7747" max="7747" width="9.109375" style="93"/>
    <col min="7748" max="7748" width="10.33203125" style="93" bestFit="1" customWidth="1"/>
    <col min="7749" max="7750" width="9.33203125" style="93" bestFit="1" customWidth="1"/>
    <col min="7751" max="7751" width="9.109375" style="93"/>
    <col min="7752" max="7752" width="10.33203125" style="93" bestFit="1" customWidth="1"/>
    <col min="7753" max="7754" width="9.33203125" style="93" bestFit="1" customWidth="1"/>
    <col min="7755" max="7755" width="9.109375" style="93"/>
    <col min="7756" max="7756" width="10.33203125" style="93" bestFit="1" customWidth="1"/>
    <col min="7757" max="7758" width="9.33203125" style="93" bestFit="1" customWidth="1"/>
    <col min="7759" max="7759" width="9.109375" style="93"/>
    <col min="7760" max="7760" width="10.33203125" style="93" bestFit="1" customWidth="1"/>
    <col min="7761" max="7762" width="9.33203125" style="93" bestFit="1" customWidth="1"/>
    <col min="7763" max="7763" width="9.109375" style="93"/>
    <col min="7764" max="7764" width="10.33203125" style="93" bestFit="1" customWidth="1"/>
    <col min="7765" max="7766" width="9.33203125" style="93" bestFit="1" customWidth="1"/>
    <col min="7767" max="7767" width="9.109375" style="93"/>
    <col min="7768" max="7768" width="10.33203125" style="93" bestFit="1" customWidth="1"/>
    <col min="7769" max="7770" width="9.33203125" style="93" bestFit="1" customWidth="1"/>
    <col min="7771" max="7771" width="9.109375" style="93"/>
    <col min="7772" max="7772" width="10.33203125" style="93" bestFit="1" customWidth="1"/>
    <col min="7773" max="7774" width="9.33203125" style="93" bestFit="1" customWidth="1"/>
    <col min="7775" max="7775" width="9.109375" style="93"/>
    <col min="7776" max="7776" width="10.33203125" style="93" bestFit="1" customWidth="1"/>
    <col min="7777" max="7778" width="9.33203125" style="93" bestFit="1" customWidth="1"/>
    <col min="7779" max="7779" width="9.109375" style="93"/>
    <col min="7780" max="7780" width="10.33203125" style="93" bestFit="1" customWidth="1"/>
    <col min="7781" max="7782" width="9.33203125" style="93" bestFit="1" customWidth="1"/>
    <col min="7783" max="7783" width="9.109375" style="93"/>
    <col min="7784" max="7784" width="10.33203125" style="93" bestFit="1" customWidth="1"/>
    <col min="7785" max="7786" width="9.33203125" style="93" bestFit="1" customWidth="1"/>
    <col min="7787" max="7787" width="9.109375" style="93"/>
    <col min="7788" max="7788" width="10.33203125" style="93" bestFit="1" customWidth="1"/>
    <col min="7789" max="7790" width="9.33203125" style="93" bestFit="1" customWidth="1"/>
    <col min="7791" max="7791" width="9.109375" style="93"/>
    <col min="7792" max="7792" width="10.33203125" style="93" bestFit="1" customWidth="1"/>
    <col min="7793" max="7794" width="9.33203125" style="93" bestFit="1" customWidth="1"/>
    <col min="7795" max="7795" width="9.109375" style="93"/>
    <col min="7796" max="7796" width="10.33203125" style="93" bestFit="1" customWidth="1"/>
    <col min="7797" max="7798" width="9.33203125" style="93" bestFit="1" customWidth="1"/>
    <col min="7799" max="7799" width="9.109375" style="93"/>
    <col min="7800" max="7800" width="10.33203125" style="93" bestFit="1" customWidth="1"/>
    <col min="7801" max="7802" width="9.33203125" style="93" bestFit="1" customWidth="1"/>
    <col min="7803" max="7803" width="9.109375" style="93"/>
    <col min="7804" max="7804" width="10.33203125" style="93" bestFit="1" customWidth="1"/>
    <col min="7805" max="7806" width="9.33203125" style="93" bestFit="1" customWidth="1"/>
    <col min="7807" max="7807" width="9.109375" style="93"/>
    <col min="7808" max="7808" width="10.33203125" style="93" bestFit="1" customWidth="1"/>
    <col min="7809" max="7810" width="9.33203125" style="93" bestFit="1" customWidth="1"/>
    <col min="7811" max="7811" width="9.109375" style="93"/>
    <col min="7812" max="7812" width="10.33203125" style="93" bestFit="1" customWidth="1"/>
    <col min="7813" max="7814" width="9.33203125" style="93" bestFit="1" customWidth="1"/>
    <col min="7815" max="7815" width="9.109375" style="93"/>
    <col min="7816" max="7816" width="10.33203125" style="93" bestFit="1" customWidth="1"/>
    <col min="7817" max="7818" width="9.33203125" style="93" bestFit="1" customWidth="1"/>
    <col min="7819" max="7819" width="9.109375" style="93"/>
    <col min="7820" max="7820" width="10.33203125" style="93" bestFit="1" customWidth="1"/>
    <col min="7821" max="7822" width="9.33203125" style="93" bestFit="1" customWidth="1"/>
    <col min="7823" max="7823" width="9.109375" style="93"/>
    <col min="7824" max="7824" width="10.33203125" style="93" bestFit="1" customWidth="1"/>
    <col min="7825" max="7826" width="9.33203125" style="93" bestFit="1" customWidth="1"/>
    <col min="7827" max="7827" width="9.109375" style="93"/>
    <col min="7828" max="7828" width="10.33203125" style="93" bestFit="1" customWidth="1"/>
    <col min="7829" max="7830" width="9.33203125" style="93" bestFit="1" customWidth="1"/>
    <col min="7831" max="7831" width="9.109375" style="93"/>
    <col min="7832" max="7832" width="10.33203125" style="93" bestFit="1" customWidth="1"/>
    <col min="7833" max="7834" width="9.33203125" style="93" bestFit="1" customWidth="1"/>
    <col min="7835" max="7835" width="9.109375" style="93"/>
    <col min="7836" max="7836" width="10.33203125" style="93" bestFit="1" customWidth="1"/>
    <col min="7837" max="7838" width="9.33203125" style="93" bestFit="1" customWidth="1"/>
    <col min="7839" max="7839" width="9.109375" style="93"/>
    <col min="7840" max="7840" width="10.33203125" style="93" bestFit="1" customWidth="1"/>
    <col min="7841" max="7842" width="9.33203125" style="93" bestFit="1" customWidth="1"/>
    <col min="7843" max="7843" width="9.109375" style="93"/>
    <col min="7844" max="7844" width="10.33203125" style="93" bestFit="1" customWidth="1"/>
    <col min="7845" max="7846" width="9.33203125" style="93" bestFit="1" customWidth="1"/>
    <col min="7847" max="7847" width="9.109375" style="93"/>
    <col min="7848" max="7848" width="10.33203125" style="93" bestFit="1" customWidth="1"/>
    <col min="7849" max="7850" width="9.33203125" style="93" bestFit="1" customWidth="1"/>
    <col min="7851" max="7851" width="9.109375" style="93"/>
    <col min="7852" max="7852" width="10.33203125" style="93" bestFit="1" customWidth="1"/>
    <col min="7853" max="7854" width="9.33203125" style="93" bestFit="1" customWidth="1"/>
    <col min="7855" max="7855" width="9.109375" style="93"/>
    <col min="7856" max="7856" width="10.33203125" style="93" bestFit="1" customWidth="1"/>
    <col min="7857" max="7858" width="9.33203125" style="93" bestFit="1" customWidth="1"/>
    <col min="7859" max="7859" width="9.109375" style="93"/>
    <col min="7860" max="7860" width="10.33203125" style="93" bestFit="1" customWidth="1"/>
    <col min="7861" max="7862" width="9.33203125" style="93" bestFit="1" customWidth="1"/>
    <col min="7863" max="7863" width="9.109375" style="93"/>
    <col min="7864" max="7864" width="10.33203125" style="93" bestFit="1" customWidth="1"/>
    <col min="7865" max="7866" width="9.33203125" style="93" bestFit="1" customWidth="1"/>
    <col min="7867" max="7867" width="9.109375" style="93"/>
    <col min="7868" max="7868" width="10.33203125" style="93" bestFit="1" customWidth="1"/>
    <col min="7869" max="7870" width="9.33203125" style="93" bestFit="1" customWidth="1"/>
    <col min="7871" max="7871" width="9.109375" style="93"/>
    <col min="7872" max="7872" width="10.33203125" style="93" bestFit="1" customWidth="1"/>
    <col min="7873" max="7874" width="9.33203125" style="93" bestFit="1" customWidth="1"/>
    <col min="7875" max="7875" width="9.109375" style="93"/>
    <col min="7876" max="7876" width="10.33203125" style="93" bestFit="1" customWidth="1"/>
    <col min="7877" max="7878" width="9.33203125" style="93" bestFit="1" customWidth="1"/>
    <col min="7879" max="7879" width="9.109375" style="93"/>
    <col min="7880" max="7880" width="10.33203125" style="93" bestFit="1" customWidth="1"/>
    <col min="7881" max="7882" width="9.33203125" style="93" bestFit="1" customWidth="1"/>
    <col min="7883" max="7883" width="9.109375" style="93"/>
    <col min="7884" max="7884" width="10.33203125" style="93" bestFit="1" customWidth="1"/>
    <col min="7885" max="7886" width="9.33203125" style="93" bestFit="1" customWidth="1"/>
    <col min="7887" max="7887" width="9.109375" style="93"/>
    <col min="7888" max="7888" width="10.33203125" style="93" bestFit="1" customWidth="1"/>
    <col min="7889" max="7890" width="9.33203125" style="93" bestFit="1" customWidth="1"/>
    <col min="7891" max="7891" width="9.109375" style="93"/>
    <col min="7892" max="7892" width="10.33203125" style="93" bestFit="1" customWidth="1"/>
    <col min="7893" max="7894" width="9.33203125" style="93" bestFit="1" customWidth="1"/>
    <col min="7895" max="7895" width="9.109375" style="93"/>
    <col min="7896" max="7896" width="10.33203125" style="93" bestFit="1" customWidth="1"/>
    <col min="7897" max="7898" width="9.33203125" style="93" bestFit="1" customWidth="1"/>
    <col min="7899" max="7899" width="9.109375" style="93"/>
    <col min="7900" max="7900" width="10.33203125" style="93" bestFit="1" customWidth="1"/>
    <col min="7901" max="7902" width="9.33203125" style="93" bestFit="1" customWidth="1"/>
    <col min="7903" max="7903" width="9.109375" style="93"/>
    <col min="7904" max="7904" width="10.33203125" style="93" bestFit="1" customWidth="1"/>
    <col min="7905" max="7906" width="9.33203125" style="93" bestFit="1" customWidth="1"/>
    <col min="7907" max="7907" width="9.109375" style="93"/>
    <col min="7908" max="7908" width="10.33203125" style="93" bestFit="1" customWidth="1"/>
    <col min="7909" max="7910" width="9.33203125" style="93" bestFit="1" customWidth="1"/>
    <col min="7911" max="7911" width="9.109375" style="93"/>
    <col min="7912" max="7912" width="10.33203125" style="93" bestFit="1" customWidth="1"/>
    <col min="7913" max="7914" width="9.33203125" style="93" bestFit="1" customWidth="1"/>
    <col min="7915" max="7915" width="9.109375" style="93"/>
    <col min="7916" max="7916" width="10.33203125" style="93" bestFit="1" customWidth="1"/>
    <col min="7917" max="7918" width="9.33203125" style="93" bestFit="1" customWidth="1"/>
    <col min="7919" max="7919" width="9.109375" style="93"/>
    <col min="7920" max="7920" width="10.33203125" style="93" bestFit="1" customWidth="1"/>
    <col min="7921" max="7922" width="9.33203125" style="93" bestFit="1" customWidth="1"/>
    <col min="7923" max="7923" width="9.109375" style="93"/>
    <col min="7924" max="7924" width="10.33203125" style="93" bestFit="1" customWidth="1"/>
    <col min="7925" max="7926" width="9.33203125" style="93" bestFit="1" customWidth="1"/>
    <col min="7927" max="7927" width="9.109375" style="93"/>
    <col min="7928" max="7928" width="10.33203125" style="93" bestFit="1" customWidth="1"/>
    <col min="7929" max="7930" width="9.33203125" style="93" bestFit="1" customWidth="1"/>
    <col min="7931" max="7931" width="9.109375" style="93"/>
    <col min="7932" max="7932" width="10.33203125" style="93" bestFit="1" customWidth="1"/>
    <col min="7933" max="7934" width="9.33203125" style="93" bestFit="1" customWidth="1"/>
    <col min="7935" max="7935" width="9.109375" style="93"/>
    <col min="7936" max="7936" width="10.33203125" style="93" bestFit="1" customWidth="1"/>
    <col min="7937" max="7938" width="9.33203125" style="93" bestFit="1" customWidth="1"/>
    <col min="7939" max="7939" width="9.109375" style="93"/>
    <col min="7940" max="7940" width="10.33203125" style="93" bestFit="1" customWidth="1"/>
    <col min="7941" max="7942" width="9.33203125" style="93" bestFit="1" customWidth="1"/>
    <col min="7943" max="7943" width="9.109375" style="93"/>
    <col min="7944" max="7944" width="10.33203125" style="93" bestFit="1" customWidth="1"/>
    <col min="7945" max="7946" width="9.33203125" style="93" bestFit="1" customWidth="1"/>
    <col min="7947" max="7947" width="9.109375" style="93"/>
    <col min="7948" max="7948" width="10.33203125" style="93" bestFit="1" customWidth="1"/>
    <col min="7949" max="7950" width="9.33203125" style="93" bestFit="1" customWidth="1"/>
    <col min="7951" max="7951" width="9.109375" style="93"/>
    <col min="7952" max="7952" width="10.33203125" style="93" bestFit="1" customWidth="1"/>
    <col min="7953" max="7954" width="9.33203125" style="93" bestFit="1" customWidth="1"/>
    <col min="7955" max="7955" width="9.109375" style="93"/>
    <col min="7956" max="7956" width="10.33203125" style="93" bestFit="1" customWidth="1"/>
    <col min="7957" max="7958" width="9.33203125" style="93" bestFit="1" customWidth="1"/>
    <col min="7959" max="7959" width="9.109375" style="93"/>
    <col min="7960" max="7960" width="10.33203125" style="93" bestFit="1" customWidth="1"/>
    <col min="7961" max="7962" width="9.33203125" style="93" bestFit="1" customWidth="1"/>
    <col min="7963" max="7963" width="9.109375" style="93"/>
    <col min="7964" max="7964" width="10.33203125" style="93" bestFit="1" customWidth="1"/>
    <col min="7965" max="7966" width="9.33203125" style="93" bestFit="1" customWidth="1"/>
    <col min="7967" max="7967" width="9.109375" style="93"/>
    <col min="7968" max="7968" width="10.33203125" style="93" bestFit="1" customWidth="1"/>
    <col min="7969" max="7970" width="9.33203125" style="93" bestFit="1" customWidth="1"/>
    <col min="7971" max="7971" width="9.109375" style="93"/>
    <col min="7972" max="7972" width="10.33203125" style="93" bestFit="1" customWidth="1"/>
    <col min="7973" max="7974" width="9.33203125" style="93" bestFit="1" customWidth="1"/>
    <col min="7975" max="7975" width="9.109375" style="93"/>
    <col min="7976" max="7976" width="10.33203125" style="93" bestFit="1" customWidth="1"/>
    <col min="7977" max="7978" width="9.33203125" style="93" bestFit="1" customWidth="1"/>
    <col min="7979" max="7979" width="9.109375" style="93"/>
    <col min="7980" max="7980" width="10.33203125" style="93" bestFit="1" customWidth="1"/>
    <col min="7981" max="7982" width="9.33203125" style="93" bestFit="1" customWidth="1"/>
    <col min="7983" max="7983" width="9.109375" style="93"/>
    <col min="7984" max="7984" width="10.33203125" style="93" bestFit="1" customWidth="1"/>
    <col min="7985" max="7986" width="9.33203125" style="93" bestFit="1" customWidth="1"/>
    <col min="7987" max="7987" width="9.109375" style="93"/>
    <col min="7988" max="7988" width="10.33203125" style="93" bestFit="1" customWidth="1"/>
    <col min="7989" max="7990" width="9.33203125" style="93" bestFit="1" customWidth="1"/>
    <col min="7991" max="7991" width="9.109375" style="93"/>
    <col min="7992" max="7992" width="10.33203125" style="93" bestFit="1" customWidth="1"/>
    <col min="7993" max="7994" width="9.33203125" style="93" bestFit="1" customWidth="1"/>
    <col min="7995" max="7995" width="9.109375" style="93"/>
    <col min="7996" max="7996" width="10.33203125" style="93" bestFit="1" customWidth="1"/>
    <col min="7997" max="7998" width="9.33203125" style="93" bestFit="1" customWidth="1"/>
    <col min="7999" max="7999" width="9.109375" style="93"/>
    <col min="8000" max="8000" width="10.33203125" style="93" bestFit="1" customWidth="1"/>
    <col min="8001" max="8002" width="9.33203125" style="93" bestFit="1" customWidth="1"/>
    <col min="8003" max="8003" width="9.109375" style="93"/>
    <col min="8004" max="8004" width="10.33203125" style="93" bestFit="1" customWidth="1"/>
    <col min="8005" max="8006" width="9.33203125" style="93" bestFit="1" customWidth="1"/>
    <col min="8007" max="8007" width="9.109375" style="93"/>
    <col min="8008" max="8008" width="10.33203125" style="93" bestFit="1" customWidth="1"/>
    <col min="8009" max="8010" width="9.33203125" style="93" bestFit="1" customWidth="1"/>
    <col min="8011" max="8011" width="9.109375" style="93"/>
    <col min="8012" max="8012" width="10.33203125" style="93" bestFit="1" customWidth="1"/>
    <col min="8013" max="8014" width="9.33203125" style="93" bestFit="1" customWidth="1"/>
    <col min="8015" max="8015" width="9.109375" style="93"/>
    <col min="8016" max="8016" width="10.33203125" style="93" bestFit="1" customWidth="1"/>
    <col min="8017" max="8018" width="9.33203125" style="93" bestFit="1" customWidth="1"/>
    <col min="8019" max="8019" width="9.109375" style="93"/>
    <col min="8020" max="8020" width="10.33203125" style="93" bestFit="1" customWidth="1"/>
    <col min="8021" max="8022" width="9.33203125" style="93" bestFit="1" customWidth="1"/>
    <col min="8023" max="8023" width="9.109375" style="93"/>
    <col min="8024" max="8024" width="10.33203125" style="93" bestFit="1" customWidth="1"/>
    <col min="8025" max="8026" width="9.33203125" style="93" bestFit="1" customWidth="1"/>
    <col min="8027" max="8027" width="9.109375" style="93"/>
    <col min="8028" max="8028" width="10.33203125" style="93" bestFit="1" customWidth="1"/>
    <col min="8029" max="8030" width="9.33203125" style="93" bestFit="1" customWidth="1"/>
    <col min="8031" max="8031" width="9.109375" style="93"/>
    <col min="8032" max="8032" width="10.33203125" style="93" bestFit="1" customWidth="1"/>
    <col min="8033" max="8034" width="9.33203125" style="93" bestFit="1" customWidth="1"/>
    <col min="8035" max="8035" width="9.109375" style="93"/>
    <col min="8036" max="8036" width="10.33203125" style="93" bestFit="1" customWidth="1"/>
    <col min="8037" max="8038" width="9.33203125" style="93" bestFit="1" customWidth="1"/>
    <col min="8039" max="8039" width="9.109375" style="93"/>
    <col min="8040" max="8040" width="10.33203125" style="93" bestFit="1" customWidth="1"/>
    <col min="8041" max="8042" width="9.33203125" style="93" bestFit="1" customWidth="1"/>
    <col min="8043" max="8043" width="9.109375" style="93"/>
    <col min="8044" max="8044" width="10.33203125" style="93" bestFit="1" customWidth="1"/>
    <col min="8045" max="8046" width="9.33203125" style="93" bestFit="1" customWidth="1"/>
    <col min="8047" max="8047" width="9.109375" style="93"/>
    <col min="8048" max="8048" width="10.33203125" style="93" bestFit="1" customWidth="1"/>
    <col min="8049" max="8050" width="9.33203125" style="93" bestFit="1" customWidth="1"/>
    <col min="8051" max="8051" width="9.109375" style="93"/>
    <col min="8052" max="8052" width="10.33203125" style="93" bestFit="1" customWidth="1"/>
    <col min="8053" max="8054" width="9.33203125" style="93" bestFit="1" customWidth="1"/>
    <col min="8055" max="8055" width="9.109375" style="93"/>
    <col min="8056" max="8056" width="10.33203125" style="93" bestFit="1" customWidth="1"/>
    <col min="8057" max="8058" width="9.33203125" style="93" bestFit="1" customWidth="1"/>
    <col min="8059" max="8059" width="9.109375" style="93"/>
    <col min="8060" max="8060" width="10.33203125" style="93" bestFit="1" customWidth="1"/>
    <col min="8061" max="8062" width="9.33203125" style="93" bestFit="1" customWidth="1"/>
    <col min="8063" max="8063" width="9.109375" style="93"/>
    <col min="8064" max="8064" width="10.33203125" style="93" bestFit="1" customWidth="1"/>
    <col min="8065" max="8066" width="9.33203125" style="93" bestFit="1" customWidth="1"/>
    <col min="8067" max="8067" width="9.109375" style="93"/>
    <col min="8068" max="8068" width="10.33203125" style="93" bestFit="1" customWidth="1"/>
    <col min="8069" max="8070" width="9.33203125" style="93" bestFit="1" customWidth="1"/>
    <col min="8071" max="8071" width="9.109375" style="93"/>
    <col min="8072" max="8072" width="10.33203125" style="93" bestFit="1" customWidth="1"/>
    <col min="8073" max="8074" width="9.33203125" style="93" bestFit="1" customWidth="1"/>
    <col min="8075" max="8075" width="9.109375" style="93"/>
    <col min="8076" max="8076" width="10.33203125" style="93" bestFit="1" customWidth="1"/>
    <col min="8077" max="8078" width="9.33203125" style="93" bestFit="1" customWidth="1"/>
    <col min="8079" max="8079" width="9.109375" style="93"/>
    <col min="8080" max="8080" width="10.33203125" style="93" bestFit="1" customWidth="1"/>
    <col min="8081" max="8082" width="9.33203125" style="93" bestFit="1" customWidth="1"/>
    <col min="8083" max="8083" width="9.109375" style="93"/>
    <col min="8084" max="8084" width="10.33203125" style="93" bestFit="1" customWidth="1"/>
    <col min="8085" max="8086" width="9.33203125" style="93" bestFit="1" customWidth="1"/>
    <col min="8087" max="8087" width="9.109375" style="93"/>
    <col min="8088" max="8088" width="10.33203125" style="93" bestFit="1" customWidth="1"/>
    <col min="8089" max="8090" width="9.33203125" style="93" bestFit="1" customWidth="1"/>
    <col min="8091" max="8091" width="9.109375" style="93"/>
    <col min="8092" max="8092" width="10.33203125" style="93" bestFit="1" customWidth="1"/>
    <col min="8093" max="8094" width="9.33203125" style="93" bestFit="1" customWidth="1"/>
    <col min="8095" max="8095" width="9.109375" style="93"/>
    <col min="8096" max="8096" width="10.33203125" style="93" bestFit="1" customWidth="1"/>
    <col min="8097" max="8098" width="9.33203125" style="93" bestFit="1" customWidth="1"/>
    <col min="8099" max="8099" width="9.109375" style="93"/>
    <col min="8100" max="8100" width="10.33203125" style="93" bestFit="1" customWidth="1"/>
    <col min="8101" max="8102" width="9.33203125" style="93" bestFit="1" customWidth="1"/>
    <col min="8103" max="8103" width="9.109375" style="93"/>
    <col min="8104" max="8104" width="10.33203125" style="93" bestFit="1" customWidth="1"/>
    <col min="8105" max="8106" width="9.33203125" style="93" bestFit="1" customWidth="1"/>
    <col min="8107" max="8107" width="9.109375" style="93"/>
    <col min="8108" max="8108" width="10.33203125" style="93" bestFit="1" customWidth="1"/>
    <col min="8109" max="8110" width="9.33203125" style="93" bestFit="1" customWidth="1"/>
    <col min="8111" max="8111" width="9.109375" style="93"/>
    <col min="8112" max="8112" width="10.33203125" style="93" bestFit="1" customWidth="1"/>
    <col min="8113" max="8114" width="9.33203125" style="93" bestFit="1" customWidth="1"/>
    <col min="8115" max="8115" width="9.109375" style="93"/>
    <col min="8116" max="8116" width="10.33203125" style="93" bestFit="1" customWidth="1"/>
    <col min="8117" max="8118" width="9.33203125" style="93" bestFit="1" customWidth="1"/>
    <col min="8119" max="8119" width="9.109375" style="93"/>
    <col min="8120" max="8120" width="10.33203125" style="93" bestFit="1" customWidth="1"/>
    <col min="8121" max="8122" width="9.33203125" style="93" bestFit="1" customWidth="1"/>
    <col min="8123" max="8123" width="9.109375" style="93"/>
    <col min="8124" max="8124" width="10.33203125" style="93" bestFit="1" customWidth="1"/>
    <col min="8125" max="8126" width="9.33203125" style="93" bestFit="1" customWidth="1"/>
    <col min="8127" max="8127" width="9.109375" style="93"/>
    <col min="8128" max="8128" width="10.33203125" style="93" bestFit="1" customWidth="1"/>
    <col min="8129" max="8130" width="9.33203125" style="93" bestFit="1" customWidth="1"/>
    <col min="8131" max="8131" width="9.109375" style="93"/>
    <col min="8132" max="8132" width="10.33203125" style="93" bestFit="1" customWidth="1"/>
    <col min="8133" max="8134" width="9.33203125" style="93" bestFit="1" customWidth="1"/>
    <col min="8135" max="8135" width="9.109375" style="93"/>
    <col min="8136" max="8136" width="10.33203125" style="93" bestFit="1" customWidth="1"/>
    <col min="8137" max="8138" width="9.33203125" style="93" bestFit="1" customWidth="1"/>
    <col min="8139" max="8139" width="9.109375" style="93"/>
    <col min="8140" max="8140" width="10.33203125" style="93" bestFit="1" customWidth="1"/>
    <col min="8141" max="8142" width="9.33203125" style="93" bestFit="1" customWidth="1"/>
    <col min="8143" max="8143" width="9.109375" style="93"/>
    <col min="8144" max="8144" width="10.33203125" style="93" bestFit="1" customWidth="1"/>
    <col min="8145" max="8146" width="9.33203125" style="93" bestFit="1" customWidth="1"/>
    <col min="8147" max="8147" width="9.109375" style="93"/>
    <col min="8148" max="8148" width="10.33203125" style="93" bestFit="1" customWidth="1"/>
    <col min="8149" max="8150" width="9.33203125" style="93" bestFit="1" customWidth="1"/>
    <col min="8151" max="8151" width="9.109375" style="93"/>
    <col min="8152" max="8152" width="10.33203125" style="93" bestFit="1" customWidth="1"/>
    <col min="8153" max="8154" width="9.33203125" style="93" bestFit="1" customWidth="1"/>
    <col min="8155" max="8155" width="9.109375" style="93"/>
    <col min="8156" max="8156" width="10.33203125" style="93" bestFit="1" customWidth="1"/>
    <col min="8157" max="8158" width="9.33203125" style="93" bestFit="1" customWidth="1"/>
    <col min="8159" max="8159" width="9.109375" style="93"/>
    <col min="8160" max="8160" width="10.33203125" style="93" bestFit="1" customWidth="1"/>
    <col min="8161" max="8162" width="9.33203125" style="93" bestFit="1" customWidth="1"/>
    <col min="8163" max="8163" width="9.109375" style="93"/>
    <col min="8164" max="8164" width="10.33203125" style="93" bestFit="1" customWidth="1"/>
    <col min="8165" max="8166" width="9.33203125" style="93" bestFit="1" customWidth="1"/>
    <col min="8167" max="8167" width="9.109375" style="93"/>
    <col min="8168" max="8168" width="10.33203125" style="93" bestFit="1" customWidth="1"/>
    <col min="8169" max="8170" width="9.33203125" style="93" bestFit="1" customWidth="1"/>
    <col min="8171" max="8171" width="9.109375" style="93"/>
    <col min="8172" max="8172" width="10.33203125" style="93" bestFit="1" customWidth="1"/>
    <col min="8173" max="8174" width="9.33203125" style="93" bestFit="1" customWidth="1"/>
    <col min="8175" max="8175" width="9.109375" style="93"/>
    <col min="8176" max="8176" width="10.33203125" style="93" bestFit="1" customWidth="1"/>
    <col min="8177" max="8178" width="9.33203125" style="93" bestFit="1" customWidth="1"/>
    <col min="8179" max="8179" width="9.109375" style="93"/>
    <col min="8180" max="8180" width="10.33203125" style="93" bestFit="1" customWidth="1"/>
    <col min="8181" max="8182" width="9.33203125" style="93" bestFit="1" customWidth="1"/>
    <col min="8183" max="8183" width="9.109375" style="93"/>
    <col min="8184" max="8184" width="10.33203125" style="93" bestFit="1" customWidth="1"/>
    <col min="8185" max="8186" width="9.33203125" style="93" bestFit="1" customWidth="1"/>
    <col min="8187" max="8187" width="9.109375" style="93"/>
    <col min="8188" max="8188" width="10.33203125" style="93" bestFit="1" customWidth="1"/>
    <col min="8189" max="8190" width="9.33203125" style="93" bestFit="1" customWidth="1"/>
    <col min="8191" max="8191" width="9.109375" style="93"/>
    <col min="8192" max="8192" width="10.33203125" style="93" bestFit="1" customWidth="1"/>
    <col min="8193" max="8194" width="9.33203125" style="93" bestFit="1" customWidth="1"/>
    <col min="8195" max="8195" width="9.109375" style="93"/>
    <col min="8196" max="8196" width="10.33203125" style="93" bestFit="1" customWidth="1"/>
    <col min="8197" max="8198" width="9.33203125" style="93" bestFit="1" customWidth="1"/>
    <col min="8199" max="8199" width="9.109375" style="93"/>
    <col min="8200" max="8200" width="10.33203125" style="93" bestFit="1" customWidth="1"/>
    <col min="8201" max="8202" width="9.33203125" style="93" bestFit="1" customWidth="1"/>
    <col min="8203" max="8203" width="9.109375" style="93"/>
    <col min="8204" max="8204" width="10.33203125" style="93" bestFit="1" customWidth="1"/>
    <col min="8205" max="8206" width="9.33203125" style="93" bestFit="1" customWidth="1"/>
    <col min="8207" max="8207" width="9.109375" style="93"/>
    <col min="8208" max="8208" width="10.33203125" style="93" bestFit="1" customWidth="1"/>
    <col min="8209" max="8210" width="9.33203125" style="93" bestFit="1" customWidth="1"/>
    <col min="8211" max="8211" width="9.109375" style="93"/>
    <col min="8212" max="8212" width="10.33203125" style="93" bestFit="1" customWidth="1"/>
    <col min="8213" max="8214" width="9.33203125" style="93" bestFit="1" customWidth="1"/>
    <col min="8215" max="8215" width="9.109375" style="93"/>
    <col min="8216" max="8216" width="10.33203125" style="93" bestFit="1" customWidth="1"/>
    <col min="8217" max="8218" width="9.33203125" style="93" bestFit="1" customWidth="1"/>
    <col min="8219" max="8219" width="9.109375" style="93"/>
    <col min="8220" max="8220" width="10.33203125" style="93" bestFit="1" customWidth="1"/>
    <col min="8221" max="8222" width="9.33203125" style="93" bestFit="1" customWidth="1"/>
    <col min="8223" max="8223" width="9.109375" style="93"/>
    <col min="8224" max="8224" width="10.33203125" style="93" bestFit="1" customWidth="1"/>
    <col min="8225" max="8226" width="9.33203125" style="93" bestFit="1" customWidth="1"/>
    <col min="8227" max="8227" width="9.109375" style="93"/>
    <col min="8228" max="8228" width="10.33203125" style="93" bestFit="1" customWidth="1"/>
    <col min="8229" max="8230" width="9.33203125" style="93" bestFit="1" customWidth="1"/>
    <col min="8231" max="8231" width="9.109375" style="93"/>
    <col min="8232" max="8232" width="10.33203125" style="93" bestFit="1" customWidth="1"/>
    <col min="8233" max="8234" width="9.33203125" style="93" bestFit="1" customWidth="1"/>
    <col min="8235" max="8235" width="9.109375" style="93"/>
    <col min="8236" max="8236" width="10.33203125" style="93" bestFit="1" customWidth="1"/>
    <col min="8237" max="8238" width="9.33203125" style="93" bestFit="1" customWidth="1"/>
    <col min="8239" max="8239" width="9.109375" style="93"/>
    <col min="8240" max="8240" width="10.33203125" style="93" bestFit="1" customWidth="1"/>
    <col min="8241" max="8242" width="9.33203125" style="93" bestFit="1" customWidth="1"/>
    <col min="8243" max="8243" width="9.109375" style="93"/>
    <col min="8244" max="8244" width="10.33203125" style="93" bestFit="1" customWidth="1"/>
    <col min="8245" max="8246" width="9.33203125" style="93" bestFit="1" customWidth="1"/>
    <col min="8247" max="8247" width="9.109375" style="93"/>
    <col min="8248" max="8248" width="10.33203125" style="93" bestFit="1" customWidth="1"/>
    <col min="8249" max="8250" width="9.33203125" style="93" bestFit="1" customWidth="1"/>
    <col min="8251" max="8251" width="9.109375" style="93"/>
    <col min="8252" max="8252" width="10.33203125" style="93" bestFit="1" customWidth="1"/>
    <col min="8253" max="8254" width="9.33203125" style="93" bestFit="1" customWidth="1"/>
    <col min="8255" max="8255" width="9.109375" style="93"/>
    <col min="8256" max="8256" width="10.33203125" style="93" bestFit="1" customWidth="1"/>
    <col min="8257" max="8258" width="9.33203125" style="93" bestFit="1" customWidth="1"/>
    <col min="8259" max="8259" width="9.109375" style="93"/>
    <col min="8260" max="8260" width="10.33203125" style="93" bestFit="1" customWidth="1"/>
    <col min="8261" max="8262" width="9.33203125" style="93" bestFit="1" customWidth="1"/>
    <col min="8263" max="8263" width="9.109375" style="93"/>
    <col min="8264" max="8264" width="10.33203125" style="93" bestFit="1" customWidth="1"/>
    <col min="8265" max="8266" width="9.33203125" style="93" bestFit="1" customWidth="1"/>
    <col min="8267" max="8267" width="9.109375" style="93"/>
    <col min="8268" max="8268" width="10.33203125" style="93" bestFit="1" customWidth="1"/>
    <col min="8269" max="8270" width="9.33203125" style="93" bestFit="1" customWidth="1"/>
    <col min="8271" max="8271" width="9.109375" style="93"/>
    <col min="8272" max="8272" width="10.33203125" style="93" bestFit="1" customWidth="1"/>
    <col min="8273" max="8274" width="9.33203125" style="93" bestFit="1" customWidth="1"/>
    <col min="8275" max="8275" width="9.109375" style="93"/>
    <col min="8276" max="8276" width="10.33203125" style="93" bestFit="1" customWidth="1"/>
    <col min="8277" max="8278" width="9.33203125" style="93" bestFit="1" customWidth="1"/>
    <col min="8279" max="8279" width="9.109375" style="93"/>
    <col min="8280" max="8280" width="10.33203125" style="93" bestFit="1" customWidth="1"/>
    <col min="8281" max="8282" width="9.33203125" style="93" bestFit="1" customWidth="1"/>
    <col min="8283" max="8283" width="9.109375" style="93"/>
    <col min="8284" max="8284" width="10.33203125" style="93" bestFit="1" customWidth="1"/>
    <col min="8285" max="8286" width="9.33203125" style="93" bestFit="1" customWidth="1"/>
    <col min="8287" max="8287" width="9.109375" style="93"/>
    <col min="8288" max="8288" width="10.33203125" style="93" bestFit="1" customWidth="1"/>
    <col min="8289" max="8290" width="9.33203125" style="93" bestFit="1" customWidth="1"/>
    <col min="8291" max="8291" width="9.109375" style="93"/>
    <col min="8292" max="8292" width="10.33203125" style="93" bestFit="1" customWidth="1"/>
    <col min="8293" max="8294" width="9.33203125" style="93" bestFit="1" customWidth="1"/>
    <col min="8295" max="8295" width="9.109375" style="93"/>
    <col min="8296" max="8296" width="10.33203125" style="93" bestFit="1" customWidth="1"/>
    <col min="8297" max="8298" width="9.33203125" style="93" bestFit="1" customWidth="1"/>
    <col min="8299" max="8299" width="9.109375" style="93"/>
    <col min="8300" max="8300" width="10.33203125" style="93" bestFit="1" customWidth="1"/>
    <col min="8301" max="8302" width="9.33203125" style="93" bestFit="1" customWidth="1"/>
    <col min="8303" max="8303" width="9.109375" style="93"/>
    <col min="8304" max="8304" width="10.33203125" style="93" bestFit="1" customWidth="1"/>
    <col min="8305" max="8306" width="9.33203125" style="93" bestFit="1" customWidth="1"/>
    <col min="8307" max="8307" width="9.109375" style="93"/>
    <col min="8308" max="8308" width="10.33203125" style="93" bestFit="1" customWidth="1"/>
    <col min="8309" max="8310" width="9.33203125" style="93" bestFit="1" customWidth="1"/>
    <col min="8311" max="8311" width="9.109375" style="93"/>
    <col min="8312" max="8312" width="10.33203125" style="93" bestFit="1" customWidth="1"/>
    <col min="8313" max="8314" width="9.33203125" style="93" bestFit="1" customWidth="1"/>
    <col min="8315" max="8315" width="9.109375" style="93"/>
    <col min="8316" max="8316" width="10.33203125" style="93" bestFit="1" customWidth="1"/>
    <col min="8317" max="8318" width="9.33203125" style="93" bestFit="1" customWidth="1"/>
    <col min="8319" max="8319" width="9.109375" style="93"/>
    <col min="8320" max="8320" width="10.33203125" style="93" bestFit="1" customWidth="1"/>
    <col min="8321" max="8322" width="9.33203125" style="93" bestFit="1" customWidth="1"/>
    <col min="8323" max="8323" width="9.109375" style="93"/>
    <col min="8324" max="8324" width="10.33203125" style="93" bestFit="1" customWidth="1"/>
    <col min="8325" max="8326" width="9.33203125" style="93" bestFit="1" customWidth="1"/>
    <col min="8327" max="8327" width="9.109375" style="93"/>
    <col min="8328" max="8328" width="10.33203125" style="93" bestFit="1" customWidth="1"/>
    <col min="8329" max="8330" width="9.33203125" style="93" bestFit="1" customWidth="1"/>
    <col min="8331" max="8331" width="9.109375" style="93"/>
    <col min="8332" max="8332" width="10.33203125" style="93" bestFit="1" customWidth="1"/>
    <col min="8333" max="8334" width="9.33203125" style="93" bestFit="1" customWidth="1"/>
    <col min="8335" max="8335" width="9.109375" style="93"/>
    <col min="8336" max="8336" width="10.33203125" style="93" bestFit="1" customWidth="1"/>
    <col min="8337" max="8338" width="9.33203125" style="93" bestFit="1" customWidth="1"/>
    <col min="8339" max="8339" width="9.109375" style="93"/>
    <col min="8340" max="8340" width="10.33203125" style="93" bestFit="1" customWidth="1"/>
    <col min="8341" max="8342" width="9.33203125" style="93" bestFit="1" customWidth="1"/>
    <col min="8343" max="8343" width="9.109375" style="93"/>
    <col min="8344" max="8344" width="10.33203125" style="93" bestFit="1" customWidth="1"/>
    <col min="8345" max="8346" width="9.33203125" style="93" bestFit="1" customWidth="1"/>
    <col min="8347" max="8347" width="9.109375" style="93"/>
    <col min="8348" max="8348" width="10.33203125" style="93" bestFit="1" customWidth="1"/>
    <col min="8349" max="8350" width="9.33203125" style="93" bestFit="1" customWidth="1"/>
    <col min="8351" max="8351" width="9.109375" style="93"/>
    <col min="8352" max="8352" width="10.33203125" style="93" bestFit="1" customWidth="1"/>
    <col min="8353" max="8354" width="9.33203125" style="93" bestFit="1" customWidth="1"/>
    <col min="8355" max="8355" width="9.109375" style="93"/>
    <col min="8356" max="8356" width="10.33203125" style="93" bestFit="1" customWidth="1"/>
    <col min="8357" max="8358" width="9.33203125" style="93" bestFit="1" customWidth="1"/>
    <col min="8359" max="8359" width="9.109375" style="93"/>
    <col min="8360" max="8360" width="10.33203125" style="93" bestFit="1" customWidth="1"/>
    <col min="8361" max="8362" width="9.33203125" style="93" bestFit="1" customWidth="1"/>
    <col min="8363" max="8363" width="9.109375" style="93"/>
    <col min="8364" max="8364" width="10.33203125" style="93" bestFit="1" customWidth="1"/>
    <col min="8365" max="8366" width="9.33203125" style="93" bestFit="1" customWidth="1"/>
    <col min="8367" max="8367" width="9.109375" style="93"/>
    <col min="8368" max="8368" width="10.33203125" style="93" bestFit="1" customWidth="1"/>
    <col min="8369" max="8370" width="9.33203125" style="93" bestFit="1" customWidth="1"/>
    <col min="8371" max="8371" width="9.109375" style="93"/>
    <col min="8372" max="8372" width="10.33203125" style="93" bestFit="1" customWidth="1"/>
    <col min="8373" max="8374" width="9.33203125" style="93" bestFit="1" customWidth="1"/>
    <col min="8375" max="8375" width="9.109375" style="93"/>
    <col min="8376" max="8376" width="10.33203125" style="93" bestFit="1" customWidth="1"/>
    <col min="8377" max="8378" width="9.33203125" style="93" bestFit="1" customWidth="1"/>
    <col min="8379" max="8379" width="9.109375" style="93"/>
    <col min="8380" max="8380" width="10.33203125" style="93" bestFit="1" customWidth="1"/>
    <col min="8381" max="8382" width="9.33203125" style="93" bestFit="1" customWidth="1"/>
    <col min="8383" max="8383" width="9.109375" style="93"/>
    <col min="8384" max="8384" width="10.33203125" style="93" bestFit="1" customWidth="1"/>
    <col min="8385" max="8386" width="9.33203125" style="93" bestFit="1" customWidth="1"/>
    <col min="8387" max="8387" width="9.109375" style="93"/>
    <col min="8388" max="8388" width="10.33203125" style="93" bestFit="1" customWidth="1"/>
    <col min="8389" max="8390" width="9.33203125" style="93" bestFit="1" customWidth="1"/>
    <col min="8391" max="8391" width="9.109375" style="93"/>
    <col min="8392" max="8392" width="10.33203125" style="93" bestFit="1" customWidth="1"/>
    <col min="8393" max="8394" width="9.33203125" style="93" bestFit="1" customWidth="1"/>
    <col min="8395" max="8395" width="9.109375" style="93"/>
    <col min="8396" max="8396" width="10.33203125" style="93" bestFit="1" customWidth="1"/>
    <col min="8397" max="8398" width="9.33203125" style="93" bestFit="1" customWidth="1"/>
    <col min="8399" max="8399" width="9.109375" style="93"/>
    <col min="8400" max="8400" width="10.33203125" style="93" bestFit="1" customWidth="1"/>
    <col min="8401" max="8402" width="9.33203125" style="93" bestFit="1" customWidth="1"/>
    <col min="8403" max="8403" width="9.109375" style="93"/>
    <col min="8404" max="8404" width="10.33203125" style="93" bestFit="1" customWidth="1"/>
    <col min="8405" max="8406" width="9.33203125" style="93" bestFit="1" customWidth="1"/>
    <col min="8407" max="8407" width="9.109375" style="93"/>
    <col min="8408" max="8408" width="10.33203125" style="93" bestFit="1" customWidth="1"/>
    <col min="8409" max="8410" width="9.33203125" style="93" bestFit="1" customWidth="1"/>
    <col min="8411" max="8411" width="9.109375" style="93"/>
    <col min="8412" max="8412" width="10.33203125" style="93" bestFit="1" customWidth="1"/>
    <col min="8413" max="8414" width="9.33203125" style="93" bestFit="1" customWidth="1"/>
    <col min="8415" max="8415" width="9.109375" style="93"/>
    <col min="8416" max="8416" width="10.33203125" style="93" bestFit="1" customWidth="1"/>
    <col min="8417" max="8418" width="9.33203125" style="93" bestFit="1" customWidth="1"/>
    <col min="8419" max="8419" width="9.109375" style="93"/>
    <col min="8420" max="8420" width="10.33203125" style="93" bestFit="1" customWidth="1"/>
    <col min="8421" max="8422" width="9.33203125" style="93" bestFit="1" customWidth="1"/>
    <col min="8423" max="8423" width="9.109375" style="93"/>
    <col min="8424" max="8424" width="10.33203125" style="93" bestFit="1" customWidth="1"/>
    <col min="8425" max="8426" width="9.33203125" style="93" bestFit="1" customWidth="1"/>
    <col min="8427" max="8427" width="9.109375" style="93"/>
    <col min="8428" max="8428" width="10.33203125" style="93" bestFit="1" customWidth="1"/>
    <col min="8429" max="8430" width="9.33203125" style="93" bestFit="1" customWidth="1"/>
    <col min="8431" max="8431" width="9.109375" style="93"/>
    <col min="8432" max="8432" width="10.33203125" style="93" bestFit="1" customWidth="1"/>
    <col min="8433" max="8434" width="9.33203125" style="93" bestFit="1" customWidth="1"/>
    <col min="8435" max="8435" width="9.109375" style="93"/>
    <col min="8436" max="8436" width="10.33203125" style="93" bestFit="1" customWidth="1"/>
    <col min="8437" max="8438" width="9.33203125" style="93" bestFit="1" customWidth="1"/>
    <col min="8439" max="8439" width="9.109375" style="93"/>
    <col min="8440" max="8440" width="10.33203125" style="93" bestFit="1" customWidth="1"/>
    <col min="8441" max="8442" width="9.33203125" style="93" bestFit="1" customWidth="1"/>
    <col min="8443" max="8443" width="9.109375" style="93"/>
    <col min="8444" max="8444" width="10.33203125" style="93" bestFit="1" customWidth="1"/>
    <col min="8445" max="8446" width="9.33203125" style="93" bestFit="1" customWidth="1"/>
    <col min="8447" max="8447" width="9.109375" style="93"/>
    <col min="8448" max="8448" width="10.33203125" style="93" bestFit="1" customWidth="1"/>
    <col min="8449" max="8450" width="9.33203125" style="93" bestFit="1" customWidth="1"/>
    <col min="8451" max="8451" width="9.109375" style="93"/>
    <col min="8452" max="8452" width="10.33203125" style="93" bestFit="1" customWidth="1"/>
    <col min="8453" max="8454" width="9.33203125" style="93" bestFit="1" customWidth="1"/>
    <col min="8455" max="8455" width="9.109375" style="93"/>
    <col min="8456" max="8456" width="10.33203125" style="93" bestFit="1" customWidth="1"/>
    <col min="8457" max="8458" width="9.33203125" style="93" bestFit="1" customWidth="1"/>
    <col min="8459" max="8459" width="9.109375" style="93"/>
    <col min="8460" max="8460" width="10.33203125" style="93" bestFit="1" customWidth="1"/>
    <col min="8461" max="8462" width="9.33203125" style="93" bestFit="1" customWidth="1"/>
    <col min="8463" max="8463" width="9.109375" style="93"/>
    <col min="8464" max="8464" width="10.33203125" style="93" bestFit="1" customWidth="1"/>
    <col min="8465" max="8466" width="9.33203125" style="93" bestFit="1" customWidth="1"/>
    <col min="8467" max="8467" width="9.109375" style="93"/>
    <col min="8468" max="8468" width="10.33203125" style="93" bestFit="1" customWidth="1"/>
    <col min="8469" max="8470" width="9.33203125" style="93" bestFit="1" customWidth="1"/>
    <col min="8471" max="8471" width="9.109375" style="93"/>
    <col min="8472" max="8472" width="10.33203125" style="93" bestFit="1" customWidth="1"/>
    <col min="8473" max="8474" width="9.33203125" style="93" bestFit="1" customWidth="1"/>
    <col min="8475" max="8475" width="9.109375" style="93"/>
    <col min="8476" max="8476" width="10.33203125" style="93" bestFit="1" customWidth="1"/>
    <col min="8477" max="8478" width="9.33203125" style="93" bestFit="1" customWidth="1"/>
    <col min="8479" max="8479" width="9.109375" style="93"/>
    <col min="8480" max="8480" width="10.33203125" style="93" bestFit="1" customWidth="1"/>
    <col min="8481" max="8482" width="9.33203125" style="93" bestFit="1" customWidth="1"/>
    <col min="8483" max="8483" width="9.109375" style="93"/>
    <col min="8484" max="8484" width="10.33203125" style="93" bestFit="1" customWidth="1"/>
    <col min="8485" max="8486" width="9.33203125" style="93" bestFit="1" customWidth="1"/>
    <col min="8487" max="8487" width="9.109375" style="93"/>
    <col min="8488" max="8488" width="10.33203125" style="93" bestFit="1" customWidth="1"/>
    <col min="8489" max="8490" width="9.33203125" style="93" bestFit="1" customWidth="1"/>
    <col min="8491" max="8491" width="9.109375" style="93"/>
    <col min="8492" max="8492" width="10.33203125" style="93" bestFit="1" customWidth="1"/>
    <col min="8493" max="8494" width="9.33203125" style="93" bestFit="1" customWidth="1"/>
    <col min="8495" max="8495" width="9.109375" style="93"/>
    <col min="8496" max="8496" width="10.33203125" style="93" bestFit="1" customWidth="1"/>
    <col min="8497" max="8498" width="9.33203125" style="93" bestFit="1" customWidth="1"/>
    <col min="8499" max="8499" width="9.109375" style="93"/>
    <col min="8500" max="8500" width="10.33203125" style="93" bestFit="1" customWidth="1"/>
    <col min="8501" max="8502" width="9.33203125" style="93" bestFit="1" customWidth="1"/>
    <col min="8503" max="8503" width="9.109375" style="93"/>
    <col min="8504" max="8504" width="10.33203125" style="93" bestFit="1" customWidth="1"/>
    <col min="8505" max="8506" width="9.33203125" style="93" bestFit="1" customWidth="1"/>
    <col min="8507" max="8507" width="9.109375" style="93"/>
    <col min="8508" max="8508" width="10.33203125" style="93" bestFit="1" customWidth="1"/>
    <col min="8509" max="8510" width="9.33203125" style="93" bestFit="1" customWidth="1"/>
    <col min="8511" max="8511" width="9.109375" style="93"/>
    <col min="8512" max="8512" width="10.33203125" style="93" bestFit="1" customWidth="1"/>
    <col min="8513" max="8514" width="9.33203125" style="93" bestFit="1" customWidth="1"/>
    <col min="8515" max="8515" width="9.109375" style="93"/>
    <col min="8516" max="8516" width="10.33203125" style="93" bestFit="1" customWidth="1"/>
    <col min="8517" max="8518" width="9.33203125" style="93" bestFit="1" customWidth="1"/>
    <col min="8519" max="8519" width="9.109375" style="93"/>
    <col min="8520" max="8520" width="10.33203125" style="93" bestFit="1" customWidth="1"/>
    <col min="8521" max="8522" width="9.33203125" style="93" bestFit="1" customWidth="1"/>
    <col min="8523" max="8523" width="9.109375" style="93"/>
    <col min="8524" max="8524" width="10.33203125" style="93" bestFit="1" customWidth="1"/>
    <col min="8525" max="8526" width="9.33203125" style="93" bestFit="1" customWidth="1"/>
    <col min="8527" max="8527" width="9.109375" style="93"/>
    <col min="8528" max="8528" width="10.33203125" style="93" bestFit="1" customWidth="1"/>
    <col min="8529" max="8530" width="9.33203125" style="93" bestFit="1" customWidth="1"/>
    <col min="8531" max="8531" width="9.109375" style="93"/>
    <col min="8532" max="8532" width="10.33203125" style="93" bestFit="1" customWidth="1"/>
    <col min="8533" max="8534" width="9.33203125" style="93" bestFit="1" customWidth="1"/>
    <col min="8535" max="8535" width="9.109375" style="93"/>
    <col min="8536" max="8536" width="10.33203125" style="93" bestFit="1" customWidth="1"/>
    <col min="8537" max="8538" width="9.33203125" style="93" bestFit="1" customWidth="1"/>
    <col min="8539" max="8539" width="9.109375" style="93"/>
    <col min="8540" max="8540" width="10.33203125" style="93" bestFit="1" customWidth="1"/>
    <col min="8541" max="8542" width="9.33203125" style="93" bestFit="1" customWidth="1"/>
    <col min="8543" max="8543" width="9.109375" style="93"/>
    <col min="8544" max="8544" width="10.33203125" style="93" bestFit="1" customWidth="1"/>
    <col min="8545" max="8546" width="9.33203125" style="93" bestFit="1" customWidth="1"/>
    <col min="8547" max="8547" width="9.109375" style="93"/>
    <col min="8548" max="8548" width="10.33203125" style="93" bestFit="1" customWidth="1"/>
    <col min="8549" max="8550" width="9.33203125" style="93" bestFit="1" customWidth="1"/>
    <col min="8551" max="8551" width="9.109375" style="93"/>
    <col min="8552" max="8552" width="10.33203125" style="93" bestFit="1" customWidth="1"/>
    <col min="8553" max="8554" width="9.33203125" style="93" bestFit="1" customWidth="1"/>
    <col min="8555" max="8555" width="9.109375" style="93"/>
    <col min="8556" max="8556" width="10.33203125" style="93" bestFit="1" customWidth="1"/>
    <col min="8557" max="8558" width="9.33203125" style="93" bestFit="1" customWidth="1"/>
    <col min="8559" max="8559" width="9.109375" style="93"/>
    <col min="8560" max="8560" width="10.33203125" style="93" bestFit="1" customWidth="1"/>
    <col min="8561" max="8562" width="9.33203125" style="93" bestFit="1" customWidth="1"/>
    <col min="8563" max="8563" width="9.109375" style="93"/>
    <col min="8564" max="8564" width="10.33203125" style="93" bestFit="1" customWidth="1"/>
    <col min="8565" max="8566" width="9.33203125" style="93" bestFit="1" customWidth="1"/>
    <col min="8567" max="8567" width="9.109375" style="93"/>
    <col min="8568" max="8568" width="10.33203125" style="93" bestFit="1" customWidth="1"/>
    <col min="8569" max="8570" width="9.33203125" style="93" bestFit="1" customWidth="1"/>
    <col min="8571" max="8571" width="9.109375" style="93"/>
    <col min="8572" max="8572" width="10.33203125" style="93" bestFit="1" customWidth="1"/>
    <col min="8573" max="8574" width="9.33203125" style="93" bestFit="1" customWidth="1"/>
    <col min="8575" max="8575" width="9.109375" style="93"/>
    <col min="8576" max="8576" width="10.33203125" style="93" bestFit="1" customWidth="1"/>
    <col min="8577" max="8578" width="9.33203125" style="93" bestFit="1" customWidth="1"/>
    <col min="8579" max="8579" width="9.109375" style="93"/>
    <col min="8580" max="8580" width="10.33203125" style="93" bestFit="1" customWidth="1"/>
    <col min="8581" max="8582" width="9.33203125" style="93" bestFit="1" customWidth="1"/>
    <col min="8583" max="8583" width="9.109375" style="93"/>
    <col min="8584" max="8584" width="10.33203125" style="93" bestFit="1" customWidth="1"/>
    <col min="8585" max="8586" width="9.33203125" style="93" bestFit="1" customWidth="1"/>
    <col min="8587" max="8587" width="9.109375" style="93"/>
    <col min="8588" max="8588" width="10.33203125" style="93" bestFit="1" customWidth="1"/>
    <col min="8589" max="8590" width="9.33203125" style="93" bestFit="1" customWidth="1"/>
    <col min="8591" max="8591" width="9.109375" style="93"/>
    <col min="8592" max="8592" width="10.33203125" style="93" bestFit="1" customWidth="1"/>
    <col min="8593" max="8594" width="9.33203125" style="93" bestFit="1" customWidth="1"/>
    <col min="8595" max="8595" width="9.109375" style="93"/>
    <col min="8596" max="8596" width="10.33203125" style="93" bestFit="1" customWidth="1"/>
    <col min="8597" max="8598" width="9.33203125" style="93" bestFit="1" customWidth="1"/>
    <col min="8599" max="8599" width="9.109375" style="93"/>
    <col min="8600" max="8600" width="10.33203125" style="93" bestFit="1" customWidth="1"/>
    <col min="8601" max="8602" width="9.33203125" style="93" bestFit="1" customWidth="1"/>
    <col min="8603" max="8603" width="9.109375" style="93"/>
    <col min="8604" max="8604" width="10.33203125" style="93" bestFit="1" customWidth="1"/>
    <col min="8605" max="8606" width="9.33203125" style="93" bestFit="1" customWidth="1"/>
    <col min="8607" max="8607" width="9.109375" style="93"/>
    <col min="8608" max="8608" width="10.33203125" style="93" bestFit="1" customWidth="1"/>
    <col min="8609" max="8610" width="9.33203125" style="93" bestFit="1" customWidth="1"/>
    <col min="8611" max="8611" width="9.109375" style="93"/>
    <col min="8612" max="8612" width="10.33203125" style="93" bestFit="1" customWidth="1"/>
    <col min="8613" max="8614" width="9.33203125" style="93" bestFit="1" customWidth="1"/>
    <col min="8615" max="8615" width="9.109375" style="93"/>
    <col min="8616" max="8616" width="10.33203125" style="93" bestFit="1" customWidth="1"/>
    <col min="8617" max="8618" width="9.33203125" style="93" bestFit="1" customWidth="1"/>
    <col min="8619" max="8619" width="9.109375" style="93"/>
    <col min="8620" max="8620" width="10.33203125" style="93" bestFit="1" customWidth="1"/>
    <col min="8621" max="8622" width="9.33203125" style="93" bestFit="1" customWidth="1"/>
    <col min="8623" max="8623" width="9.109375" style="93"/>
    <col min="8624" max="8624" width="10.33203125" style="93" bestFit="1" customWidth="1"/>
    <col min="8625" max="8626" width="9.33203125" style="93" bestFit="1" customWidth="1"/>
    <col min="8627" max="8627" width="9.109375" style="93"/>
    <col min="8628" max="8628" width="10.33203125" style="93" bestFit="1" customWidth="1"/>
    <col min="8629" max="8630" width="9.33203125" style="93" bestFit="1" customWidth="1"/>
    <col min="8631" max="8631" width="9.109375" style="93"/>
    <col min="8632" max="8632" width="10.33203125" style="93" bestFit="1" customWidth="1"/>
    <col min="8633" max="8634" width="9.33203125" style="93" bestFit="1" customWidth="1"/>
    <col min="8635" max="8635" width="9.109375" style="93"/>
    <col min="8636" max="8636" width="10.33203125" style="93" bestFit="1" customWidth="1"/>
    <col min="8637" max="8638" width="9.33203125" style="93" bestFit="1" customWidth="1"/>
    <col min="8639" max="8639" width="9.109375" style="93"/>
    <col min="8640" max="8640" width="10.33203125" style="93" bestFit="1" customWidth="1"/>
    <col min="8641" max="8642" width="9.33203125" style="93" bestFit="1" customWidth="1"/>
    <col min="8643" max="8643" width="9.109375" style="93"/>
    <col min="8644" max="8644" width="10.33203125" style="93" bestFit="1" customWidth="1"/>
    <col min="8645" max="8646" width="9.33203125" style="93" bestFit="1" customWidth="1"/>
    <col min="8647" max="8647" width="9.109375" style="93"/>
    <col min="8648" max="8648" width="10.33203125" style="93" bestFit="1" customWidth="1"/>
    <col min="8649" max="8650" width="9.33203125" style="93" bestFit="1" customWidth="1"/>
    <col min="8651" max="8651" width="9.109375" style="93"/>
    <col min="8652" max="8652" width="10.33203125" style="93" bestFit="1" customWidth="1"/>
    <col min="8653" max="8654" width="9.33203125" style="93" bestFit="1" customWidth="1"/>
    <col min="8655" max="8655" width="9.109375" style="93"/>
    <col min="8656" max="8656" width="10.33203125" style="93" bestFit="1" customWidth="1"/>
    <col min="8657" max="8658" width="9.33203125" style="93" bestFit="1" customWidth="1"/>
    <col min="8659" max="8659" width="9.109375" style="93"/>
    <col min="8660" max="8660" width="10.33203125" style="93" bestFit="1" customWidth="1"/>
    <col min="8661" max="8662" width="9.33203125" style="93" bestFit="1" customWidth="1"/>
    <col min="8663" max="8663" width="9.109375" style="93"/>
    <col min="8664" max="8664" width="10.33203125" style="93" bestFit="1" customWidth="1"/>
    <col min="8665" max="8666" width="9.33203125" style="93" bestFit="1" customWidth="1"/>
    <col min="8667" max="8667" width="9.109375" style="93"/>
    <col min="8668" max="8668" width="10.33203125" style="93" bestFit="1" customWidth="1"/>
    <col min="8669" max="8670" width="9.33203125" style="93" bestFit="1" customWidth="1"/>
    <col min="8671" max="8671" width="9.109375" style="93"/>
    <col min="8672" max="8672" width="10.33203125" style="93" bestFit="1" customWidth="1"/>
    <col min="8673" max="8674" width="9.33203125" style="93" bestFit="1" customWidth="1"/>
    <col min="8675" max="8675" width="9.109375" style="93"/>
    <col min="8676" max="8676" width="10.33203125" style="93" bestFit="1" customWidth="1"/>
    <col min="8677" max="8678" width="9.33203125" style="93" bestFit="1" customWidth="1"/>
    <col min="8679" max="8679" width="9.109375" style="93"/>
    <col min="8680" max="8680" width="10.33203125" style="93" bestFit="1" customWidth="1"/>
    <col min="8681" max="8682" width="9.33203125" style="93" bestFit="1" customWidth="1"/>
    <col min="8683" max="8683" width="9.109375" style="93"/>
    <col min="8684" max="8684" width="10.33203125" style="93" bestFit="1" customWidth="1"/>
    <col min="8685" max="8686" width="9.33203125" style="93" bestFit="1" customWidth="1"/>
    <col min="8687" max="8687" width="9.109375" style="93"/>
    <col min="8688" max="8688" width="10.33203125" style="93" bestFit="1" customWidth="1"/>
    <col min="8689" max="8690" width="9.33203125" style="93" bestFit="1" customWidth="1"/>
    <col min="8691" max="8691" width="9.109375" style="93"/>
    <col min="8692" max="8692" width="10.33203125" style="93" bestFit="1" customWidth="1"/>
    <col min="8693" max="8694" width="9.33203125" style="93" bestFit="1" customWidth="1"/>
    <col min="8695" max="8695" width="9.109375" style="93"/>
    <col min="8696" max="8696" width="10.33203125" style="93" bestFit="1" customWidth="1"/>
    <col min="8697" max="8698" width="9.33203125" style="93" bestFit="1" customWidth="1"/>
    <col min="8699" max="8699" width="9.109375" style="93"/>
    <col min="8700" max="8700" width="10.33203125" style="93" bestFit="1" customWidth="1"/>
    <col min="8701" max="8702" width="9.33203125" style="93" bestFit="1" customWidth="1"/>
    <col min="8703" max="8703" width="9.109375" style="93"/>
    <col min="8704" max="8704" width="10.33203125" style="93" bestFit="1" customWidth="1"/>
    <col min="8705" max="8706" width="9.33203125" style="93" bestFit="1" customWidth="1"/>
    <col min="8707" max="8707" width="9.109375" style="93"/>
    <col min="8708" max="8708" width="10.33203125" style="93" bestFit="1" customWidth="1"/>
    <col min="8709" max="8710" width="9.33203125" style="93" bestFit="1" customWidth="1"/>
    <col min="8711" max="8711" width="9.109375" style="93"/>
    <col min="8712" max="8712" width="10.33203125" style="93" bestFit="1" customWidth="1"/>
    <col min="8713" max="8714" width="9.33203125" style="93" bestFit="1" customWidth="1"/>
    <col min="8715" max="8715" width="9.109375" style="93"/>
    <col min="8716" max="8716" width="10.33203125" style="93" bestFit="1" customWidth="1"/>
    <col min="8717" max="8718" width="9.33203125" style="93" bestFit="1" customWidth="1"/>
    <col min="8719" max="8719" width="9.109375" style="93"/>
    <col min="8720" max="8720" width="10.33203125" style="93" bestFit="1" customWidth="1"/>
    <col min="8721" max="8722" width="9.33203125" style="93" bestFit="1" customWidth="1"/>
    <col min="8723" max="8723" width="9.109375" style="93"/>
    <col min="8724" max="8724" width="10.33203125" style="93" bestFit="1" customWidth="1"/>
    <col min="8725" max="8726" width="9.33203125" style="93" bestFit="1" customWidth="1"/>
    <col min="8727" max="8727" width="9.109375" style="93"/>
    <col min="8728" max="8728" width="10.33203125" style="93" bestFit="1" customWidth="1"/>
    <col min="8729" max="8730" width="9.33203125" style="93" bestFit="1" customWidth="1"/>
    <col min="8731" max="8731" width="9.109375" style="93"/>
    <col min="8732" max="8732" width="10.33203125" style="93" bestFit="1" customWidth="1"/>
    <col min="8733" max="8734" width="9.33203125" style="93" bestFit="1" customWidth="1"/>
    <col min="8735" max="8735" width="9.109375" style="93"/>
    <col min="8736" max="8736" width="10.33203125" style="93" bestFit="1" customWidth="1"/>
    <col min="8737" max="8738" width="9.33203125" style="93" bestFit="1" customWidth="1"/>
    <col min="8739" max="8739" width="9.109375" style="93"/>
    <col min="8740" max="8740" width="10.33203125" style="93" bestFit="1" customWidth="1"/>
    <col min="8741" max="8742" width="9.33203125" style="93" bestFit="1" customWidth="1"/>
    <col min="8743" max="8743" width="9.109375" style="93"/>
    <col min="8744" max="8744" width="10.33203125" style="93" bestFit="1" customWidth="1"/>
    <col min="8745" max="8746" width="9.33203125" style="93" bestFit="1" customWidth="1"/>
    <col min="8747" max="8747" width="9.109375" style="93"/>
    <col min="8748" max="8748" width="10.33203125" style="93" bestFit="1" customWidth="1"/>
    <col min="8749" max="8750" width="9.33203125" style="93" bestFit="1" customWidth="1"/>
    <col min="8751" max="8751" width="9.109375" style="93"/>
    <col min="8752" max="8752" width="10.33203125" style="93" bestFit="1" customWidth="1"/>
    <col min="8753" max="8754" width="9.33203125" style="93" bestFit="1" customWidth="1"/>
    <col min="8755" max="8755" width="9.109375" style="93"/>
    <col min="8756" max="8756" width="10.33203125" style="93" bestFit="1" customWidth="1"/>
    <col min="8757" max="8758" width="9.33203125" style="93" bestFit="1" customWidth="1"/>
    <col min="8759" max="8759" width="9.109375" style="93"/>
    <col min="8760" max="8760" width="10.33203125" style="93" bestFit="1" customWidth="1"/>
    <col min="8761" max="8762" width="9.33203125" style="93" bestFit="1" customWidth="1"/>
    <col min="8763" max="8763" width="9.109375" style="93"/>
    <col min="8764" max="8764" width="10.33203125" style="93" bestFit="1" customWidth="1"/>
    <col min="8765" max="8766" width="9.33203125" style="93" bestFit="1" customWidth="1"/>
    <col min="8767" max="8767" width="9.109375" style="93"/>
    <col min="8768" max="8768" width="10.33203125" style="93" bestFit="1" customWidth="1"/>
    <col min="8769" max="8770" width="9.33203125" style="93" bestFit="1" customWidth="1"/>
    <col min="8771" max="8771" width="9.109375" style="93"/>
    <col min="8772" max="8772" width="10.33203125" style="93" bestFit="1" customWidth="1"/>
    <col min="8773" max="8774" width="9.33203125" style="93" bestFit="1" customWidth="1"/>
    <col min="8775" max="8775" width="9.109375" style="93"/>
    <col min="8776" max="8776" width="10.33203125" style="93" bestFit="1" customWidth="1"/>
    <col min="8777" max="8778" width="9.33203125" style="93" bestFit="1" customWidth="1"/>
    <col min="8779" max="8779" width="9.109375" style="93"/>
    <col min="8780" max="8780" width="10.33203125" style="93" bestFit="1" customWidth="1"/>
    <col min="8781" max="8782" width="9.33203125" style="93" bestFit="1" customWidth="1"/>
    <col min="8783" max="8783" width="9.109375" style="93"/>
    <col min="8784" max="8784" width="10.33203125" style="93" bestFit="1" customWidth="1"/>
    <col min="8785" max="8786" width="9.33203125" style="93" bestFit="1" customWidth="1"/>
    <col min="8787" max="8787" width="9.109375" style="93"/>
    <col min="8788" max="8788" width="10.33203125" style="93" bestFit="1" customWidth="1"/>
    <col min="8789" max="8790" width="9.33203125" style="93" bestFit="1" customWidth="1"/>
    <col min="8791" max="8791" width="9.109375" style="93"/>
    <col min="8792" max="8792" width="10.33203125" style="93" bestFit="1" customWidth="1"/>
    <col min="8793" max="8794" width="9.33203125" style="93" bestFit="1" customWidth="1"/>
    <col min="8795" max="8795" width="9.109375" style="93"/>
    <col min="8796" max="8796" width="10.33203125" style="93" bestFit="1" customWidth="1"/>
    <col min="8797" max="8798" width="9.33203125" style="93" bestFit="1" customWidth="1"/>
    <col min="8799" max="8799" width="9.109375" style="93"/>
    <col min="8800" max="8800" width="10.33203125" style="93" bestFit="1" customWidth="1"/>
    <col min="8801" max="8802" width="9.33203125" style="93" bestFit="1" customWidth="1"/>
    <col min="8803" max="8803" width="9.109375" style="93"/>
    <col min="8804" max="8804" width="10.33203125" style="93" bestFit="1" customWidth="1"/>
    <col min="8805" max="8806" width="9.33203125" style="93" bestFit="1" customWidth="1"/>
    <col min="8807" max="8807" width="9.109375" style="93"/>
    <col min="8808" max="8808" width="10.33203125" style="93" bestFit="1" customWidth="1"/>
    <col min="8809" max="8810" width="9.33203125" style="93" bestFit="1" customWidth="1"/>
    <col min="8811" max="8811" width="9.109375" style="93"/>
    <col min="8812" max="8812" width="10.33203125" style="93" bestFit="1" customWidth="1"/>
    <col min="8813" max="8814" width="9.33203125" style="93" bestFit="1" customWidth="1"/>
    <col min="8815" max="8815" width="9.109375" style="93"/>
    <col min="8816" max="8816" width="10.33203125" style="93" bestFit="1" customWidth="1"/>
    <col min="8817" max="8818" width="9.33203125" style="93" bestFit="1" customWidth="1"/>
    <col min="8819" max="8819" width="9.109375" style="93"/>
    <col min="8820" max="8820" width="10.33203125" style="93" bestFit="1" customWidth="1"/>
    <col min="8821" max="8822" width="9.33203125" style="93" bestFit="1" customWidth="1"/>
    <col min="8823" max="8823" width="9.109375" style="93"/>
    <col min="8824" max="8824" width="10.33203125" style="93" bestFit="1" customWidth="1"/>
    <col min="8825" max="8826" width="9.33203125" style="93" bestFit="1" customWidth="1"/>
    <col min="8827" max="8827" width="9.109375" style="93"/>
    <col min="8828" max="8828" width="10.33203125" style="93" bestFit="1" customWidth="1"/>
    <col min="8829" max="8830" width="9.33203125" style="93" bestFit="1" customWidth="1"/>
    <col min="8831" max="8831" width="9.109375" style="93"/>
    <col min="8832" max="8832" width="10.33203125" style="93" bestFit="1" customWidth="1"/>
    <col min="8833" max="8834" width="9.33203125" style="93" bestFit="1" customWidth="1"/>
    <col min="8835" max="8835" width="9.109375" style="93"/>
    <col min="8836" max="8836" width="10.33203125" style="93" bestFit="1" customWidth="1"/>
    <col min="8837" max="8838" width="9.33203125" style="93" bestFit="1" customWidth="1"/>
    <col min="8839" max="8839" width="9.109375" style="93"/>
    <col min="8840" max="8840" width="10.33203125" style="93" bestFit="1" customWidth="1"/>
    <col min="8841" max="8842" width="9.33203125" style="93" bestFit="1" customWidth="1"/>
    <col min="8843" max="8843" width="9.109375" style="93"/>
    <col min="8844" max="8844" width="10.33203125" style="93" bestFit="1" customWidth="1"/>
    <col min="8845" max="8846" width="9.33203125" style="93" bestFit="1" customWidth="1"/>
    <col min="8847" max="8847" width="9.109375" style="93"/>
    <col min="8848" max="8848" width="10.33203125" style="93" bestFit="1" customWidth="1"/>
    <col min="8849" max="8850" width="9.33203125" style="93" bestFit="1" customWidth="1"/>
    <col min="8851" max="8851" width="9.109375" style="93"/>
    <col min="8852" max="8852" width="10.33203125" style="93" bestFit="1" customWidth="1"/>
    <col min="8853" max="8854" width="9.33203125" style="93" bestFit="1" customWidth="1"/>
    <col min="8855" max="8855" width="9.109375" style="93"/>
    <col min="8856" max="8856" width="10.33203125" style="93" bestFit="1" customWidth="1"/>
    <col min="8857" max="8858" width="9.33203125" style="93" bestFit="1" customWidth="1"/>
    <col min="8859" max="8859" width="9.109375" style="93"/>
    <col min="8860" max="8860" width="10.33203125" style="93" bestFit="1" customWidth="1"/>
    <col min="8861" max="8862" width="9.33203125" style="93" bestFit="1" customWidth="1"/>
    <col min="8863" max="8863" width="9.109375" style="93"/>
    <col min="8864" max="8864" width="10.33203125" style="93" bestFit="1" customWidth="1"/>
    <col min="8865" max="8866" width="9.33203125" style="93" bestFit="1" customWidth="1"/>
    <col min="8867" max="8867" width="9.109375" style="93"/>
    <col min="8868" max="8868" width="10.33203125" style="93" bestFit="1" customWidth="1"/>
    <col min="8869" max="8870" width="9.33203125" style="93" bestFit="1" customWidth="1"/>
    <col min="8871" max="8871" width="9.109375" style="93"/>
    <col min="8872" max="8872" width="10.33203125" style="93" bestFit="1" customWidth="1"/>
    <col min="8873" max="8874" width="9.33203125" style="93" bestFit="1" customWidth="1"/>
    <col min="8875" max="8875" width="9.109375" style="93"/>
    <col min="8876" max="8876" width="10.33203125" style="93" bestFit="1" customWidth="1"/>
    <col min="8877" max="8878" width="9.33203125" style="93" bestFit="1" customWidth="1"/>
    <col min="8879" max="8879" width="9.109375" style="93"/>
    <col min="8880" max="8880" width="10.33203125" style="93" bestFit="1" customWidth="1"/>
    <col min="8881" max="8882" width="9.33203125" style="93" bestFit="1" customWidth="1"/>
    <col min="8883" max="8883" width="9.109375" style="93"/>
    <col min="8884" max="8884" width="10.33203125" style="93" bestFit="1" customWidth="1"/>
    <col min="8885" max="8886" width="9.33203125" style="93" bestFit="1" customWidth="1"/>
    <col min="8887" max="8887" width="9.109375" style="93"/>
    <col min="8888" max="8888" width="10.33203125" style="93" bestFit="1" customWidth="1"/>
    <col min="8889" max="8890" width="9.33203125" style="93" bestFit="1" customWidth="1"/>
    <col min="8891" max="8891" width="9.109375" style="93"/>
    <col min="8892" max="8892" width="10.33203125" style="93" bestFit="1" customWidth="1"/>
    <col min="8893" max="8894" width="9.33203125" style="93" bestFit="1" customWidth="1"/>
    <col min="8895" max="8895" width="9.109375" style="93"/>
    <col min="8896" max="8896" width="10.33203125" style="93" bestFit="1" customWidth="1"/>
    <col min="8897" max="8898" width="9.33203125" style="93" bestFit="1" customWidth="1"/>
    <col min="8899" max="8899" width="9.109375" style="93"/>
    <col min="8900" max="8900" width="10.33203125" style="93" bestFit="1" customWidth="1"/>
    <col min="8901" max="8902" width="9.33203125" style="93" bestFit="1" customWidth="1"/>
    <col min="8903" max="8903" width="9.109375" style="93"/>
    <col min="8904" max="8904" width="10.33203125" style="93" bestFit="1" customWidth="1"/>
    <col min="8905" max="8906" width="9.33203125" style="93" bestFit="1" customWidth="1"/>
    <col min="8907" max="8907" width="9.109375" style="93"/>
    <col min="8908" max="8908" width="10.33203125" style="93" bestFit="1" customWidth="1"/>
    <col min="8909" max="8910" width="9.33203125" style="93" bestFit="1" customWidth="1"/>
    <col min="8911" max="8911" width="9.109375" style="93"/>
    <col min="8912" max="8912" width="10.33203125" style="93" bestFit="1" customWidth="1"/>
    <col min="8913" max="8914" width="9.33203125" style="93" bestFit="1" customWidth="1"/>
    <col min="8915" max="8915" width="9.109375" style="93"/>
    <col min="8916" max="8916" width="10.33203125" style="93" bestFit="1" customWidth="1"/>
    <col min="8917" max="8918" width="9.33203125" style="93" bestFit="1" customWidth="1"/>
    <col min="8919" max="8919" width="9.109375" style="93"/>
    <col min="8920" max="8920" width="10.33203125" style="93" bestFit="1" customWidth="1"/>
    <col min="8921" max="8922" width="9.33203125" style="93" bestFit="1" customWidth="1"/>
    <col min="8923" max="8923" width="9.109375" style="93"/>
    <col min="8924" max="8924" width="10.33203125" style="93" bestFit="1" customWidth="1"/>
    <col min="8925" max="8926" width="9.33203125" style="93" bestFit="1" customWidth="1"/>
    <col min="8927" max="8927" width="9.109375" style="93"/>
    <col min="8928" max="8928" width="10.33203125" style="93" bestFit="1" customWidth="1"/>
    <col min="8929" max="8930" width="9.33203125" style="93" bestFit="1" customWidth="1"/>
    <col min="8931" max="8931" width="9.109375" style="93"/>
    <col min="8932" max="8932" width="10.33203125" style="93" bestFit="1" customWidth="1"/>
    <col min="8933" max="8934" width="9.33203125" style="93" bestFit="1" customWidth="1"/>
    <col min="8935" max="8935" width="9.109375" style="93"/>
    <col min="8936" max="8936" width="10.33203125" style="93" bestFit="1" customWidth="1"/>
    <col min="8937" max="8938" width="9.33203125" style="93" bestFit="1" customWidth="1"/>
    <col min="8939" max="8939" width="9.109375" style="93"/>
    <col min="8940" max="8940" width="10.33203125" style="93" bestFit="1" customWidth="1"/>
    <col min="8941" max="8942" width="9.33203125" style="93" bestFit="1" customWidth="1"/>
    <col min="8943" max="8943" width="9.109375" style="93"/>
    <col min="8944" max="8944" width="10.33203125" style="93" bestFit="1" customWidth="1"/>
    <col min="8945" max="8946" width="9.33203125" style="93" bestFit="1" customWidth="1"/>
    <col min="8947" max="8947" width="9.109375" style="93"/>
    <col min="8948" max="8948" width="10.33203125" style="93" bestFit="1" customWidth="1"/>
    <col min="8949" max="8950" width="9.33203125" style="93" bestFit="1" customWidth="1"/>
    <col min="8951" max="8951" width="9.109375" style="93"/>
    <col min="8952" max="8952" width="10.33203125" style="93" bestFit="1" customWidth="1"/>
    <col min="8953" max="8954" width="9.33203125" style="93" bestFit="1" customWidth="1"/>
    <col min="8955" max="8955" width="9.109375" style="93"/>
    <col min="8956" max="8956" width="10.33203125" style="93" bestFit="1" customWidth="1"/>
    <col min="8957" max="8958" width="9.33203125" style="93" bestFit="1" customWidth="1"/>
    <col min="8959" max="8959" width="9.109375" style="93"/>
    <col min="8960" max="8960" width="10.33203125" style="93" bestFit="1" customWidth="1"/>
    <col min="8961" max="8962" width="9.33203125" style="93" bestFit="1" customWidth="1"/>
    <col min="8963" max="8963" width="9.109375" style="93"/>
    <col min="8964" max="8964" width="10.33203125" style="93" bestFit="1" customWidth="1"/>
    <col min="8965" max="8966" width="9.33203125" style="93" bestFit="1" customWidth="1"/>
    <col min="8967" max="8967" width="9.109375" style="93"/>
    <col min="8968" max="8968" width="10.33203125" style="93" bestFit="1" customWidth="1"/>
    <col min="8969" max="8970" width="9.33203125" style="93" bestFit="1" customWidth="1"/>
    <col min="8971" max="8971" width="9.109375" style="93"/>
    <col min="8972" max="8972" width="10.33203125" style="93" bestFit="1" customWidth="1"/>
    <col min="8973" max="8974" width="9.33203125" style="93" bestFit="1" customWidth="1"/>
    <col min="8975" max="8975" width="9.109375" style="93"/>
    <col min="8976" max="8976" width="10.33203125" style="93" bestFit="1" customWidth="1"/>
    <col min="8977" max="8978" width="9.33203125" style="93" bestFit="1" customWidth="1"/>
    <col min="8979" max="8979" width="9.109375" style="93"/>
    <col min="8980" max="8980" width="10.33203125" style="93" bestFit="1" customWidth="1"/>
    <col min="8981" max="8982" width="9.33203125" style="93" bestFit="1" customWidth="1"/>
    <col min="8983" max="8983" width="9.109375" style="93"/>
    <col min="8984" max="8984" width="10.33203125" style="93" bestFit="1" customWidth="1"/>
    <col min="8985" max="8986" width="9.33203125" style="93" bestFit="1" customWidth="1"/>
    <col min="8987" max="8987" width="9.109375" style="93"/>
    <col min="8988" max="8988" width="10.33203125" style="93" bestFit="1" customWidth="1"/>
    <col min="8989" max="8990" width="9.33203125" style="93" bestFit="1" customWidth="1"/>
    <col min="8991" max="8991" width="9.109375" style="93"/>
    <col min="8992" max="8992" width="10.33203125" style="93" bestFit="1" customWidth="1"/>
    <col min="8993" max="8994" width="9.33203125" style="93" bestFit="1" customWidth="1"/>
    <col min="8995" max="8995" width="9.109375" style="93"/>
    <col min="8996" max="8996" width="10.33203125" style="93" bestFit="1" customWidth="1"/>
    <col min="8997" max="8998" width="9.33203125" style="93" bestFit="1" customWidth="1"/>
    <col min="8999" max="8999" width="9.109375" style="93"/>
    <col min="9000" max="9000" width="10.33203125" style="93" bestFit="1" customWidth="1"/>
    <col min="9001" max="9002" width="9.33203125" style="93" bestFit="1" customWidth="1"/>
    <col min="9003" max="9003" width="9.109375" style="93"/>
    <col min="9004" max="9004" width="10.33203125" style="93" bestFit="1" customWidth="1"/>
    <col min="9005" max="9006" width="9.33203125" style="93" bestFit="1" customWidth="1"/>
    <col min="9007" max="9007" width="9.109375" style="93"/>
    <col min="9008" max="9008" width="10.33203125" style="93" bestFit="1" customWidth="1"/>
    <col min="9009" max="9010" width="9.33203125" style="93" bestFit="1" customWidth="1"/>
    <col min="9011" max="9011" width="9.109375" style="93"/>
    <col min="9012" max="9012" width="10.33203125" style="93" bestFit="1" customWidth="1"/>
    <col min="9013" max="9014" width="9.33203125" style="93" bestFit="1" customWidth="1"/>
    <col min="9015" max="9015" width="9.109375" style="93"/>
    <col min="9016" max="9016" width="10.33203125" style="93" bestFit="1" customWidth="1"/>
    <col min="9017" max="9018" width="9.33203125" style="93" bestFit="1" customWidth="1"/>
    <col min="9019" max="9019" width="9.109375" style="93"/>
    <col min="9020" max="9020" width="10.33203125" style="93" bestFit="1" customWidth="1"/>
    <col min="9021" max="9022" width="9.33203125" style="93" bestFit="1" customWidth="1"/>
    <col min="9023" max="9023" width="9.109375" style="93"/>
    <col min="9024" max="9024" width="10.33203125" style="93" bestFit="1" customWidth="1"/>
    <col min="9025" max="9026" width="9.33203125" style="93" bestFit="1" customWidth="1"/>
    <col min="9027" max="9027" width="9.109375" style="93"/>
    <col min="9028" max="9028" width="10.33203125" style="93" bestFit="1" customWidth="1"/>
    <col min="9029" max="9030" width="9.33203125" style="93" bestFit="1" customWidth="1"/>
    <col min="9031" max="9031" width="9.109375" style="93"/>
    <col min="9032" max="9032" width="10.33203125" style="93" bestFit="1" customWidth="1"/>
    <col min="9033" max="9034" width="9.33203125" style="93" bestFit="1" customWidth="1"/>
    <col min="9035" max="9035" width="9.109375" style="93"/>
    <col min="9036" max="9036" width="10.33203125" style="93" bestFit="1" customWidth="1"/>
    <col min="9037" max="9038" width="9.33203125" style="93" bestFit="1" customWidth="1"/>
    <col min="9039" max="9039" width="9.109375" style="93"/>
    <col min="9040" max="9040" width="10.33203125" style="93" bestFit="1" customWidth="1"/>
    <col min="9041" max="9042" width="9.33203125" style="93" bestFit="1" customWidth="1"/>
    <col min="9043" max="9043" width="9.109375" style="93"/>
    <col min="9044" max="9044" width="10.33203125" style="93" bestFit="1" customWidth="1"/>
    <col min="9045" max="9046" width="9.33203125" style="93" bestFit="1" customWidth="1"/>
    <col min="9047" max="9047" width="9.109375" style="93"/>
    <col min="9048" max="9048" width="10.33203125" style="93" bestFit="1" customWidth="1"/>
    <col min="9049" max="9050" width="9.33203125" style="93" bestFit="1" customWidth="1"/>
    <col min="9051" max="9051" width="9.109375" style="93"/>
    <col min="9052" max="9052" width="10.33203125" style="93" bestFit="1" customWidth="1"/>
    <col min="9053" max="9054" width="9.33203125" style="93" bestFit="1" customWidth="1"/>
    <col min="9055" max="9055" width="9.109375" style="93"/>
    <col min="9056" max="9056" width="10.33203125" style="93" bestFit="1" customWidth="1"/>
    <col min="9057" max="9058" width="9.33203125" style="93" bestFit="1" customWidth="1"/>
    <col min="9059" max="9059" width="9.109375" style="93"/>
    <col min="9060" max="9060" width="10.33203125" style="93" bestFit="1" customWidth="1"/>
    <col min="9061" max="9062" width="9.33203125" style="93" bestFit="1" customWidth="1"/>
    <col min="9063" max="9063" width="9.109375" style="93"/>
    <col min="9064" max="9064" width="10.33203125" style="93" bestFit="1" customWidth="1"/>
    <col min="9065" max="9066" width="9.33203125" style="93" bestFit="1" customWidth="1"/>
    <col min="9067" max="9067" width="9.109375" style="93"/>
    <col min="9068" max="9068" width="10.33203125" style="93" bestFit="1" customWidth="1"/>
    <col min="9069" max="9070" width="9.33203125" style="93" bestFit="1" customWidth="1"/>
    <col min="9071" max="9071" width="9.109375" style="93"/>
    <col min="9072" max="9072" width="10.33203125" style="93" bestFit="1" customWidth="1"/>
    <col min="9073" max="9074" width="9.33203125" style="93" bestFit="1" customWidth="1"/>
    <col min="9075" max="9075" width="9.109375" style="93"/>
    <col min="9076" max="9076" width="10.33203125" style="93" bestFit="1" customWidth="1"/>
    <col min="9077" max="9078" width="9.33203125" style="93" bestFit="1" customWidth="1"/>
    <col min="9079" max="9079" width="9.109375" style="93"/>
    <col min="9080" max="9080" width="10.33203125" style="93" bestFit="1" customWidth="1"/>
    <col min="9081" max="9082" width="9.33203125" style="93" bestFit="1" customWidth="1"/>
    <col min="9083" max="9083" width="9.109375" style="93"/>
    <col min="9084" max="9084" width="10.33203125" style="93" bestFit="1" customWidth="1"/>
    <col min="9085" max="9086" width="9.33203125" style="93" bestFit="1" customWidth="1"/>
    <col min="9087" max="9087" width="9.109375" style="93"/>
    <col min="9088" max="9088" width="10.33203125" style="93" bestFit="1" customWidth="1"/>
    <col min="9089" max="9090" width="9.33203125" style="93" bestFit="1" customWidth="1"/>
    <col min="9091" max="9091" width="9.109375" style="93"/>
    <col min="9092" max="9092" width="10.33203125" style="93" bestFit="1" customWidth="1"/>
    <col min="9093" max="9094" width="9.33203125" style="93" bestFit="1" customWidth="1"/>
    <col min="9095" max="9095" width="9.109375" style="93"/>
    <col min="9096" max="9096" width="10.33203125" style="93" bestFit="1" customWidth="1"/>
    <col min="9097" max="9098" width="9.33203125" style="93" bestFit="1" customWidth="1"/>
    <col min="9099" max="9099" width="9.109375" style="93"/>
    <col min="9100" max="9100" width="10.33203125" style="93" bestFit="1" customWidth="1"/>
    <col min="9101" max="9102" width="9.33203125" style="93" bestFit="1" customWidth="1"/>
    <col min="9103" max="9103" width="9.109375" style="93"/>
    <col min="9104" max="9104" width="10.33203125" style="93" bestFit="1" customWidth="1"/>
    <col min="9105" max="9106" width="9.33203125" style="93" bestFit="1" customWidth="1"/>
    <col min="9107" max="9107" width="9.109375" style="93"/>
    <col min="9108" max="9108" width="10.33203125" style="93" bestFit="1" customWidth="1"/>
    <col min="9109" max="9110" width="9.33203125" style="93" bestFit="1" customWidth="1"/>
    <col min="9111" max="9111" width="9.109375" style="93"/>
    <col min="9112" max="9112" width="10.33203125" style="93" bestFit="1" customWidth="1"/>
    <col min="9113" max="9114" width="9.33203125" style="93" bestFit="1" customWidth="1"/>
    <col min="9115" max="9115" width="9.109375" style="93"/>
    <col min="9116" max="9116" width="10.33203125" style="93" bestFit="1" customWidth="1"/>
    <col min="9117" max="9118" width="9.33203125" style="93" bestFit="1" customWidth="1"/>
    <col min="9119" max="9119" width="9.109375" style="93"/>
    <col min="9120" max="9120" width="10.33203125" style="93" bestFit="1" customWidth="1"/>
    <col min="9121" max="9122" width="9.33203125" style="93" bestFit="1" customWidth="1"/>
    <col min="9123" max="9123" width="9.109375" style="93"/>
    <col min="9124" max="9124" width="10.33203125" style="93" bestFit="1" customWidth="1"/>
    <col min="9125" max="9126" width="9.33203125" style="93" bestFit="1" customWidth="1"/>
    <col min="9127" max="9127" width="9.109375" style="93"/>
    <col min="9128" max="9128" width="10.33203125" style="93" bestFit="1" customWidth="1"/>
    <col min="9129" max="9130" width="9.33203125" style="93" bestFit="1" customWidth="1"/>
    <col min="9131" max="9131" width="9.109375" style="93"/>
    <col min="9132" max="9132" width="10.33203125" style="93" bestFit="1" customWidth="1"/>
    <col min="9133" max="9134" width="9.33203125" style="93" bestFit="1" customWidth="1"/>
    <col min="9135" max="9135" width="9.109375" style="93"/>
    <col min="9136" max="9136" width="10.33203125" style="93" bestFit="1" customWidth="1"/>
    <col min="9137" max="9138" width="9.33203125" style="93" bestFit="1" customWidth="1"/>
    <col min="9139" max="9139" width="9.109375" style="93"/>
    <col min="9140" max="9140" width="10.33203125" style="93" bestFit="1" customWidth="1"/>
    <col min="9141" max="9142" width="9.33203125" style="93" bestFit="1" customWidth="1"/>
    <col min="9143" max="9143" width="9.109375" style="93"/>
    <col min="9144" max="9144" width="10.33203125" style="93" bestFit="1" customWidth="1"/>
    <col min="9145" max="9146" width="9.33203125" style="93" bestFit="1" customWidth="1"/>
    <col min="9147" max="9147" width="9.109375" style="93"/>
    <col min="9148" max="9148" width="10.33203125" style="93" bestFit="1" customWidth="1"/>
    <col min="9149" max="9150" width="9.33203125" style="93" bestFit="1" customWidth="1"/>
    <col min="9151" max="9151" width="9.109375" style="93"/>
    <col min="9152" max="9152" width="10.33203125" style="93" bestFit="1" customWidth="1"/>
    <col min="9153" max="9154" width="9.33203125" style="93" bestFit="1" customWidth="1"/>
    <col min="9155" max="9155" width="9.109375" style="93"/>
    <col min="9156" max="9156" width="10.33203125" style="93" bestFit="1" customWidth="1"/>
    <col min="9157" max="9158" width="9.33203125" style="93" bestFit="1" customWidth="1"/>
    <col min="9159" max="9159" width="9.109375" style="93"/>
    <col min="9160" max="9160" width="10.33203125" style="93" bestFit="1" customWidth="1"/>
    <col min="9161" max="9162" width="9.33203125" style="93" bestFit="1" customWidth="1"/>
    <col min="9163" max="9163" width="9.109375" style="93"/>
    <col min="9164" max="9164" width="10.33203125" style="93" bestFit="1" customWidth="1"/>
    <col min="9165" max="9166" width="9.33203125" style="93" bestFit="1" customWidth="1"/>
    <col min="9167" max="9167" width="9.109375" style="93"/>
    <col min="9168" max="9168" width="10.33203125" style="93" bestFit="1" customWidth="1"/>
    <col min="9169" max="9170" width="9.33203125" style="93" bestFit="1" customWidth="1"/>
    <col min="9171" max="9171" width="9.109375" style="93"/>
    <col min="9172" max="9172" width="10.33203125" style="93" bestFit="1" customWidth="1"/>
    <col min="9173" max="9174" width="9.33203125" style="93" bestFit="1" customWidth="1"/>
    <col min="9175" max="9175" width="9.109375" style="93"/>
    <col min="9176" max="9176" width="10.33203125" style="93" bestFit="1" customWidth="1"/>
    <col min="9177" max="9178" width="9.33203125" style="93" bestFit="1" customWidth="1"/>
    <col min="9179" max="9179" width="9.109375" style="93"/>
    <col min="9180" max="9180" width="10.33203125" style="93" bestFit="1" customWidth="1"/>
    <col min="9181" max="9182" width="9.33203125" style="93" bestFit="1" customWidth="1"/>
    <col min="9183" max="9183" width="9.109375" style="93"/>
    <col min="9184" max="9184" width="10.33203125" style="93" bestFit="1" customWidth="1"/>
    <col min="9185" max="9186" width="9.33203125" style="93" bestFit="1" customWidth="1"/>
    <col min="9187" max="9187" width="9.109375" style="93"/>
    <col min="9188" max="9188" width="10.33203125" style="93" bestFit="1" customWidth="1"/>
    <col min="9189" max="9190" width="9.33203125" style="93" bestFit="1" customWidth="1"/>
    <col min="9191" max="9191" width="9.109375" style="93"/>
    <col min="9192" max="9192" width="10.33203125" style="93" bestFit="1" customWidth="1"/>
    <col min="9193" max="9194" width="9.33203125" style="93" bestFit="1" customWidth="1"/>
    <col min="9195" max="9195" width="9.109375" style="93"/>
    <col min="9196" max="9196" width="10.33203125" style="93" bestFit="1" customWidth="1"/>
    <col min="9197" max="9198" width="9.33203125" style="93" bestFit="1" customWidth="1"/>
    <col min="9199" max="9199" width="9.109375" style="93"/>
    <col min="9200" max="9200" width="10.33203125" style="93" bestFit="1" customWidth="1"/>
    <col min="9201" max="9202" width="9.33203125" style="93" bestFit="1" customWidth="1"/>
    <col min="9203" max="9203" width="9.109375" style="93"/>
    <col min="9204" max="9204" width="10.33203125" style="93" bestFit="1" customWidth="1"/>
    <col min="9205" max="9206" width="9.33203125" style="93" bestFit="1" customWidth="1"/>
    <col min="9207" max="9207" width="9.109375" style="93"/>
    <col min="9208" max="9208" width="10.33203125" style="93" bestFit="1" customWidth="1"/>
    <col min="9209" max="9210" width="9.33203125" style="93" bestFit="1" customWidth="1"/>
    <col min="9211" max="9211" width="9.109375" style="93"/>
    <col min="9212" max="9212" width="10.33203125" style="93" bestFit="1" customWidth="1"/>
    <col min="9213" max="9214" width="9.33203125" style="93" bestFit="1" customWidth="1"/>
    <col min="9215" max="9215" width="9.109375" style="93"/>
    <col min="9216" max="9216" width="10.33203125" style="93" bestFit="1" customWidth="1"/>
    <col min="9217" max="9218" width="9.33203125" style="93" bestFit="1" customWidth="1"/>
    <col min="9219" max="9219" width="9.109375" style="93"/>
    <col min="9220" max="9220" width="10.33203125" style="93" bestFit="1" customWidth="1"/>
    <col min="9221" max="9222" width="9.33203125" style="93" bestFit="1" customWidth="1"/>
    <col min="9223" max="9223" width="9.109375" style="93"/>
    <col min="9224" max="9224" width="10.33203125" style="93" bestFit="1" customWidth="1"/>
    <col min="9225" max="9226" width="9.33203125" style="93" bestFit="1" customWidth="1"/>
    <col min="9227" max="9227" width="9.109375" style="93"/>
    <col min="9228" max="9228" width="10.33203125" style="93" bestFit="1" customWidth="1"/>
    <col min="9229" max="9230" width="9.33203125" style="93" bestFit="1" customWidth="1"/>
    <col min="9231" max="9231" width="9.109375" style="93"/>
    <col min="9232" max="9232" width="10.33203125" style="93" bestFit="1" customWidth="1"/>
    <col min="9233" max="9234" width="9.33203125" style="93" bestFit="1" customWidth="1"/>
    <col min="9235" max="9235" width="9.109375" style="93"/>
    <col min="9236" max="9236" width="10.33203125" style="93" bestFit="1" customWidth="1"/>
    <col min="9237" max="9238" width="9.33203125" style="93" bestFit="1" customWidth="1"/>
    <col min="9239" max="9239" width="9.109375" style="93"/>
    <col min="9240" max="9240" width="10.33203125" style="93" bestFit="1" customWidth="1"/>
    <col min="9241" max="9242" width="9.33203125" style="93" bestFit="1" customWidth="1"/>
    <col min="9243" max="9243" width="9.109375" style="93"/>
    <col min="9244" max="9244" width="10.33203125" style="93" bestFit="1" customWidth="1"/>
    <col min="9245" max="9246" width="9.33203125" style="93" bestFit="1" customWidth="1"/>
    <col min="9247" max="9247" width="9.109375" style="93"/>
    <col min="9248" max="9248" width="10.33203125" style="93" bestFit="1" customWidth="1"/>
    <col min="9249" max="9250" width="9.33203125" style="93" bestFit="1" customWidth="1"/>
    <col min="9251" max="9251" width="9.109375" style="93"/>
    <col min="9252" max="9252" width="10.33203125" style="93" bestFit="1" customWidth="1"/>
    <col min="9253" max="9254" width="9.33203125" style="93" bestFit="1" customWidth="1"/>
    <col min="9255" max="9255" width="9.109375" style="93"/>
    <col min="9256" max="9256" width="10.33203125" style="93" bestFit="1" customWidth="1"/>
    <col min="9257" max="9258" width="9.33203125" style="93" bestFit="1" customWidth="1"/>
    <col min="9259" max="9259" width="9.109375" style="93"/>
    <col min="9260" max="9260" width="10.33203125" style="93" bestFit="1" customWidth="1"/>
    <col min="9261" max="9262" width="9.33203125" style="93" bestFit="1" customWidth="1"/>
    <col min="9263" max="9263" width="9.109375" style="93"/>
    <col min="9264" max="9264" width="10.33203125" style="93" bestFit="1" customWidth="1"/>
    <col min="9265" max="9266" width="9.33203125" style="93" bestFit="1" customWidth="1"/>
    <col min="9267" max="9267" width="9.109375" style="93"/>
    <col min="9268" max="9268" width="10.33203125" style="93" bestFit="1" customWidth="1"/>
    <col min="9269" max="9270" width="9.33203125" style="93" bestFit="1" customWidth="1"/>
    <col min="9271" max="9271" width="9.109375" style="93"/>
    <col min="9272" max="9272" width="10.33203125" style="93" bestFit="1" customWidth="1"/>
    <col min="9273" max="9274" width="9.33203125" style="93" bestFit="1" customWidth="1"/>
    <col min="9275" max="9275" width="9.109375" style="93"/>
    <col min="9276" max="9276" width="10.33203125" style="93" bestFit="1" customWidth="1"/>
    <col min="9277" max="9278" width="9.33203125" style="93" bestFit="1" customWidth="1"/>
    <col min="9279" max="9279" width="9.109375" style="93"/>
    <col min="9280" max="9280" width="10.33203125" style="93" bestFit="1" customWidth="1"/>
    <col min="9281" max="9282" width="9.33203125" style="93" bestFit="1" customWidth="1"/>
    <col min="9283" max="9283" width="9.109375" style="93"/>
    <col min="9284" max="9284" width="10.33203125" style="93" bestFit="1" customWidth="1"/>
    <col min="9285" max="9286" width="9.33203125" style="93" bestFit="1" customWidth="1"/>
    <col min="9287" max="9287" width="9.109375" style="93"/>
    <col min="9288" max="9288" width="10.33203125" style="93" bestFit="1" customWidth="1"/>
    <col min="9289" max="9290" width="9.33203125" style="93" bestFit="1" customWidth="1"/>
    <col min="9291" max="9291" width="9.109375" style="93"/>
    <col min="9292" max="9292" width="10.33203125" style="93" bestFit="1" customWidth="1"/>
    <col min="9293" max="9294" width="9.33203125" style="93" bestFit="1" customWidth="1"/>
    <col min="9295" max="9295" width="9.109375" style="93"/>
    <col min="9296" max="9296" width="10.33203125" style="93" bestFit="1" customWidth="1"/>
    <col min="9297" max="9298" width="9.33203125" style="93" bestFit="1" customWidth="1"/>
    <col min="9299" max="9299" width="9.109375" style="93"/>
    <col min="9300" max="9300" width="10.33203125" style="93" bestFit="1" customWidth="1"/>
    <col min="9301" max="9302" width="9.33203125" style="93" bestFit="1" customWidth="1"/>
    <col min="9303" max="9303" width="9.109375" style="93"/>
    <col min="9304" max="9304" width="10.33203125" style="93" bestFit="1" customWidth="1"/>
    <col min="9305" max="9306" width="9.33203125" style="93" bestFit="1" customWidth="1"/>
    <col min="9307" max="9307" width="9.109375" style="93"/>
    <col min="9308" max="9308" width="10.33203125" style="93" bestFit="1" customWidth="1"/>
    <col min="9309" max="9310" width="9.33203125" style="93" bestFit="1" customWidth="1"/>
    <col min="9311" max="9311" width="9.109375" style="93"/>
    <col min="9312" max="9312" width="10.33203125" style="93" bestFit="1" customWidth="1"/>
    <col min="9313" max="9314" width="9.33203125" style="93" bestFit="1" customWidth="1"/>
    <col min="9315" max="9315" width="9.109375" style="93"/>
    <col min="9316" max="9316" width="10.33203125" style="93" bestFit="1" customWidth="1"/>
    <col min="9317" max="9318" width="9.33203125" style="93" bestFit="1" customWidth="1"/>
    <col min="9319" max="9319" width="9.109375" style="93"/>
    <col min="9320" max="9320" width="10.33203125" style="93" bestFit="1" customWidth="1"/>
    <col min="9321" max="9322" width="9.33203125" style="93" bestFit="1" customWidth="1"/>
    <col min="9323" max="9323" width="9.109375" style="93"/>
    <col min="9324" max="9324" width="10.33203125" style="93" bestFit="1" customWidth="1"/>
    <col min="9325" max="9326" width="9.33203125" style="93" bestFit="1" customWidth="1"/>
    <col min="9327" max="9327" width="9.109375" style="93"/>
    <col min="9328" max="9328" width="10.33203125" style="93" bestFit="1" customWidth="1"/>
    <col min="9329" max="9330" width="9.33203125" style="93" bestFit="1" customWidth="1"/>
    <col min="9331" max="9331" width="9.109375" style="93"/>
    <col min="9332" max="9332" width="10.33203125" style="93" bestFit="1" customWidth="1"/>
    <col min="9333" max="9334" width="9.33203125" style="93" bestFit="1" customWidth="1"/>
    <col min="9335" max="9335" width="9.109375" style="93"/>
    <col min="9336" max="9336" width="10.33203125" style="93" bestFit="1" customWidth="1"/>
    <col min="9337" max="9338" width="9.33203125" style="93" bestFit="1" customWidth="1"/>
    <col min="9339" max="9339" width="9.109375" style="93"/>
    <col min="9340" max="9340" width="10.33203125" style="93" bestFit="1" customWidth="1"/>
    <col min="9341" max="9342" width="9.33203125" style="93" bestFit="1" customWidth="1"/>
    <col min="9343" max="9343" width="9.109375" style="93"/>
    <col min="9344" max="9344" width="10.33203125" style="93" bestFit="1" customWidth="1"/>
    <col min="9345" max="9346" width="9.33203125" style="93" bestFit="1" customWidth="1"/>
    <col min="9347" max="9347" width="9.109375" style="93"/>
    <col min="9348" max="9348" width="10.33203125" style="93" bestFit="1" customWidth="1"/>
    <col min="9349" max="9350" width="9.33203125" style="93" bestFit="1" customWidth="1"/>
    <col min="9351" max="9351" width="9.109375" style="93"/>
    <col min="9352" max="9352" width="10.33203125" style="93" bestFit="1" customWidth="1"/>
    <col min="9353" max="9354" width="9.33203125" style="93" bestFit="1" customWidth="1"/>
    <col min="9355" max="9355" width="9.109375" style="93"/>
    <col min="9356" max="9356" width="10.33203125" style="93" bestFit="1" customWidth="1"/>
    <col min="9357" max="9358" width="9.33203125" style="93" bestFit="1" customWidth="1"/>
    <col min="9359" max="9359" width="9.109375" style="93"/>
    <col min="9360" max="9360" width="10.33203125" style="93" bestFit="1" customWidth="1"/>
    <col min="9361" max="9362" width="9.33203125" style="93" bestFit="1" customWidth="1"/>
    <col min="9363" max="9363" width="9.109375" style="93"/>
    <col min="9364" max="9364" width="10.33203125" style="93" bestFit="1" customWidth="1"/>
    <col min="9365" max="9366" width="9.33203125" style="93" bestFit="1" customWidth="1"/>
    <col min="9367" max="9367" width="9.109375" style="93"/>
    <col min="9368" max="9368" width="10.33203125" style="93" bestFit="1" customWidth="1"/>
    <col min="9369" max="9370" width="9.33203125" style="93" bestFit="1" customWidth="1"/>
    <col min="9371" max="9371" width="9.109375" style="93"/>
    <col min="9372" max="9372" width="10.33203125" style="93" bestFit="1" customWidth="1"/>
    <col min="9373" max="9374" width="9.33203125" style="93" bestFit="1" customWidth="1"/>
    <col min="9375" max="9375" width="9.109375" style="93"/>
    <col min="9376" max="9376" width="10.33203125" style="93" bestFit="1" customWidth="1"/>
    <col min="9377" max="9378" width="9.33203125" style="93" bestFit="1" customWidth="1"/>
    <col min="9379" max="9379" width="9.109375" style="93"/>
    <col min="9380" max="9380" width="10.33203125" style="93" bestFit="1" customWidth="1"/>
    <col min="9381" max="9382" width="9.33203125" style="93" bestFit="1" customWidth="1"/>
    <col min="9383" max="9383" width="9.109375" style="93"/>
    <col min="9384" max="9384" width="10.33203125" style="93" bestFit="1" customWidth="1"/>
    <col min="9385" max="9386" width="9.33203125" style="93" bestFit="1" customWidth="1"/>
    <col min="9387" max="9387" width="9.109375" style="93"/>
    <col min="9388" max="9388" width="10.33203125" style="93" bestFit="1" customWidth="1"/>
    <col min="9389" max="9390" width="9.33203125" style="93" bestFit="1" customWidth="1"/>
    <col min="9391" max="9391" width="9.109375" style="93"/>
    <col min="9392" max="9392" width="10.33203125" style="93" bestFit="1" customWidth="1"/>
    <col min="9393" max="9394" width="9.33203125" style="93" bestFit="1" customWidth="1"/>
    <col min="9395" max="9395" width="9.109375" style="93"/>
    <col min="9396" max="9396" width="10.33203125" style="93" bestFit="1" customWidth="1"/>
    <col min="9397" max="9398" width="9.33203125" style="93" bestFit="1" customWidth="1"/>
    <col min="9399" max="9399" width="9.109375" style="93"/>
    <col min="9400" max="9400" width="10.33203125" style="93" bestFit="1" customWidth="1"/>
    <col min="9401" max="9402" width="9.33203125" style="93" bestFit="1" customWidth="1"/>
    <col min="9403" max="9403" width="9.109375" style="93"/>
    <col min="9404" max="9404" width="10.33203125" style="93" bestFit="1" customWidth="1"/>
    <col min="9405" max="9406" width="9.33203125" style="93" bestFit="1" customWidth="1"/>
    <col min="9407" max="9407" width="9.109375" style="93"/>
    <col min="9408" max="9408" width="10.33203125" style="93" bestFit="1" customWidth="1"/>
    <col min="9409" max="9410" width="9.33203125" style="93" bestFit="1" customWidth="1"/>
    <col min="9411" max="9411" width="9.109375" style="93"/>
    <col min="9412" max="9412" width="10.33203125" style="93" bestFit="1" customWidth="1"/>
    <col min="9413" max="9414" width="9.33203125" style="93" bestFit="1" customWidth="1"/>
    <col min="9415" max="9415" width="9.109375" style="93"/>
    <col min="9416" max="9416" width="10.33203125" style="93" bestFit="1" customWidth="1"/>
    <col min="9417" max="9418" width="9.33203125" style="93" bestFit="1" customWidth="1"/>
    <col min="9419" max="9419" width="9.109375" style="93"/>
    <col min="9420" max="9420" width="10.33203125" style="93" bestFit="1" customWidth="1"/>
    <col min="9421" max="9422" width="9.33203125" style="93" bestFit="1" customWidth="1"/>
    <col min="9423" max="9423" width="9.109375" style="93"/>
    <col min="9424" max="9424" width="10.33203125" style="93" bestFit="1" customWidth="1"/>
    <col min="9425" max="9426" width="9.33203125" style="93" bestFit="1" customWidth="1"/>
    <col min="9427" max="9427" width="9.109375" style="93"/>
    <col min="9428" max="9428" width="10.33203125" style="93" bestFit="1" customWidth="1"/>
    <col min="9429" max="9430" width="9.33203125" style="93" bestFit="1" customWidth="1"/>
    <col min="9431" max="9431" width="9.109375" style="93"/>
    <col min="9432" max="9432" width="10.33203125" style="93" bestFit="1" customWidth="1"/>
    <col min="9433" max="9434" width="9.33203125" style="93" bestFit="1" customWidth="1"/>
    <col min="9435" max="9435" width="9.109375" style="93"/>
    <col min="9436" max="9436" width="10.33203125" style="93" bestFit="1" customWidth="1"/>
    <col min="9437" max="9438" width="9.33203125" style="93" bestFit="1" customWidth="1"/>
    <col min="9439" max="9439" width="9.109375" style="93"/>
    <col min="9440" max="9440" width="10.33203125" style="93" bestFit="1" customWidth="1"/>
    <col min="9441" max="9442" width="9.33203125" style="93" bestFit="1" customWidth="1"/>
    <col min="9443" max="9443" width="9.109375" style="93"/>
    <col min="9444" max="9444" width="10.33203125" style="93" bestFit="1" customWidth="1"/>
    <col min="9445" max="9446" width="9.33203125" style="93" bestFit="1" customWidth="1"/>
    <col min="9447" max="9447" width="9.109375" style="93"/>
    <col min="9448" max="9448" width="10.33203125" style="93" bestFit="1" customWidth="1"/>
    <col min="9449" max="9450" width="9.33203125" style="93" bestFit="1" customWidth="1"/>
    <col min="9451" max="9451" width="9.109375" style="93"/>
    <col min="9452" max="9452" width="10.33203125" style="93" bestFit="1" customWidth="1"/>
    <col min="9453" max="9454" width="9.33203125" style="93" bestFit="1" customWidth="1"/>
    <col min="9455" max="9455" width="9.109375" style="93"/>
    <col min="9456" max="9456" width="10.33203125" style="93" bestFit="1" customWidth="1"/>
    <col min="9457" max="9458" width="9.33203125" style="93" bestFit="1" customWidth="1"/>
    <col min="9459" max="9459" width="9.109375" style="93"/>
    <col min="9460" max="9460" width="10.33203125" style="93" bestFit="1" customWidth="1"/>
    <col min="9461" max="9462" width="9.33203125" style="93" bestFit="1" customWidth="1"/>
    <col min="9463" max="9463" width="9.109375" style="93"/>
    <col min="9464" max="9464" width="10.33203125" style="93" bestFit="1" customWidth="1"/>
    <col min="9465" max="9466" width="9.33203125" style="93" bestFit="1" customWidth="1"/>
    <col min="9467" max="9467" width="9.109375" style="93"/>
    <col min="9468" max="9468" width="10.33203125" style="93" bestFit="1" customWidth="1"/>
    <col min="9469" max="9470" width="9.33203125" style="93" bestFit="1" customWidth="1"/>
    <col min="9471" max="9471" width="9.109375" style="93"/>
    <col min="9472" max="9472" width="10.33203125" style="93" bestFit="1" customWidth="1"/>
    <col min="9473" max="9474" width="9.33203125" style="93" bestFit="1" customWidth="1"/>
    <col min="9475" max="9475" width="9.109375" style="93"/>
    <col min="9476" max="9476" width="10.33203125" style="93" bestFit="1" customWidth="1"/>
    <col min="9477" max="9478" width="9.33203125" style="93" bestFit="1" customWidth="1"/>
    <col min="9479" max="9479" width="9.109375" style="93"/>
    <col min="9480" max="9480" width="10.33203125" style="93" bestFit="1" customWidth="1"/>
    <col min="9481" max="9482" width="9.33203125" style="93" bestFit="1" customWidth="1"/>
    <col min="9483" max="9483" width="9.109375" style="93"/>
    <col min="9484" max="9484" width="10.33203125" style="93" bestFit="1" customWidth="1"/>
    <col min="9485" max="9486" width="9.33203125" style="93" bestFit="1" customWidth="1"/>
    <col min="9487" max="9487" width="9.109375" style="93"/>
    <col min="9488" max="9488" width="10.33203125" style="93" bestFit="1" customWidth="1"/>
    <col min="9489" max="9490" width="9.33203125" style="93" bestFit="1" customWidth="1"/>
    <col min="9491" max="9491" width="9.109375" style="93"/>
    <col min="9492" max="9492" width="10.33203125" style="93" bestFit="1" customWidth="1"/>
    <col min="9493" max="9494" width="9.33203125" style="93" bestFit="1" customWidth="1"/>
    <col min="9495" max="9495" width="9.109375" style="93"/>
    <col min="9496" max="9496" width="10.33203125" style="93" bestFit="1" customWidth="1"/>
    <col min="9497" max="9498" width="9.33203125" style="93" bestFit="1" customWidth="1"/>
    <col min="9499" max="9499" width="9.109375" style="93"/>
    <col min="9500" max="9500" width="10.33203125" style="93" bestFit="1" customWidth="1"/>
    <col min="9501" max="9502" width="9.33203125" style="93" bestFit="1" customWidth="1"/>
    <col min="9503" max="9503" width="9.109375" style="93"/>
    <col min="9504" max="9504" width="10.33203125" style="93" bestFit="1" customWidth="1"/>
    <col min="9505" max="9506" width="9.33203125" style="93" bestFit="1" customWidth="1"/>
    <col min="9507" max="9507" width="9.109375" style="93"/>
    <col min="9508" max="9508" width="10.33203125" style="93" bestFit="1" customWidth="1"/>
    <col min="9509" max="9510" width="9.33203125" style="93" bestFit="1" customWidth="1"/>
    <col min="9511" max="9511" width="9.109375" style="93"/>
    <col min="9512" max="9512" width="10.33203125" style="93" bestFit="1" customWidth="1"/>
    <col min="9513" max="9514" width="9.33203125" style="93" bestFit="1" customWidth="1"/>
    <col min="9515" max="9515" width="9.109375" style="93"/>
    <col min="9516" max="9516" width="10.33203125" style="93" bestFit="1" customWidth="1"/>
    <col min="9517" max="9518" width="9.33203125" style="93" bestFit="1" customWidth="1"/>
    <col min="9519" max="9519" width="9.109375" style="93"/>
    <col min="9520" max="9520" width="10.33203125" style="93" bestFit="1" customWidth="1"/>
    <col min="9521" max="9522" width="9.33203125" style="93" bestFit="1" customWidth="1"/>
    <col min="9523" max="9523" width="9.109375" style="93"/>
    <col min="9524" max="9524" width="10.33203125" style="93" bestFit="1" customWidth="1"/>
    <col min="9525" max="9526" width="9.33203125" style="93" bestFit="1" customWidth="1"/>
    <col min="9527" max="9527" width="9.109375" style="93"/>
    <col min="9528" max="9528" width="10.33203125" style="93" bestFit="1" customWidth="1"/>
    <col min="9529" max="9530" width="9.33203125" style="93" bestFit="1" customWidth="1"/>
    <col min="9531" max="9531" width="9.109375" style="93"/>
    <col min="9532" max="9532" width="10.33203125" style="93" bestFit="1" customWidth="1"/>
    <col min="9533" max="9534" width="9.33203125" style="93" bestFit="1" customWidth="1"/>
    <col min="9535" max="9535" width="9.109375" style="93"/>
    <col min="9536" max="9536" width="10.33203125" style="93" bestFit="1" customWidth="1"/>
    <col min="9537" max="9538" width="9.33203125" style="93" bestFit="1" customWidth="1"/>
    <col min="9539" max="9539" width="9.109375" style="93"/>
    <col min="9540" max="9540" width="10.33203125" style="93" bestFit="1" customWidth="1"/>
    <col min="9541" max="9542" width="9.33203125" style="93" bestFit="1" customWidth="1"/>
    <col min="9543" max="9543" width="9.109375" style="93"/>
    <col min="9544" max="9544" width="10.33203125" style="93" bestFit="1" customWidth="1"/>
    <col min="9545" max="9546" width="9.33203125" style="93" bestFit="1" customWidth="1"/>
    <col min="9547" max="9547" width="9.109375" style="93"/>
    <col min="9548" max="9548" width="10.33203125" style="93" bestFit="1" customWidth="1"/>
    <col min="9549" max="9550" width="9.33203125" style="93" bestFit="1" customWidth="1"/>
    <col min="9551" max="9551" width="9.109375" style="93"/>
    <col min="9552" max="9552" width="10.33203125" style="93" bestFit="1" customWidth="1"/>
    <col min="9553" max="9554" width="9.33203125" style="93" bestFit="1" customWidth="1"/>
    <col min="9555" max="9555" width="9.109375" style="93"/>
    <col min="9556" max="9556" width="10.33203125" style="93" bestFit="1" customWidth="1"/>
    <col min="9557" max="9558" width="9.33203125" style="93" bestFit="1" customWidth="1"/>
    <col min="9559" max="9559" width="9.109375" style="93"/>
    <col min="9560" max="9560" width="10.33203125" style="93" bestFit="1" customWidth="1"/>
    <col min="9561" max="9562" width="9.33203125" style="93" bestFit="1" customWidth="1"/>
    <col min="9563" max="9563" width="9.109375" style="93"/>
    <col min="9564" max="9564" width="10.33203125" style="93" bestFit="1" customWidth="1"/>
    <col min="9565" max="9566" width="9.33203125" style="93" bestFit="1" customWidth="1"/>
    <col min="9567" max="9567" width="9.109375" style="93"/>
    <col min="9568" max="9568" width="10.33203125" style="93" bestFit="1" customWidth="1"/>
    <col min="9569" max="9570" width="9.33203125" style="93" bestFit="1" customWidth="1"/>
    <col min="9571" max="9571" width="9.109375" style="93"/>
    <col min="9572" max="9572" width="10.33203125" style="93" bestFit="1" customWidth="1"/>
    <col min="9573" max="9574" width="9.33203125" style="93" bestFit="1" customWidth="1"/>
    <col min="9575" max="9575" width="9.109375" style="93"/>
    <col min="9576" max="9576" width="10.33203125" style="93" bestFit="1" customWidth="1"/>
    <col min="9577" max="9578" width="9.33203125" style="93" bestFit="1" customWidth="1"/>
    <col min="9579" max="9579" width="9.109375" style="93"/>
    <col min="9580" max="9580" width="10.33203125" style="93" bestFit="1" customWidth="1"/>
    <col min="9581" max="9582" width="9.33203125" style="93" bestFit="1" customWidth="1"/>
    <col min="9583" max="9583" width="9.109375" style="93"/>
    <col min="9584" max="9584" width="10.33203125" style="93" bestFit="1" customWidth="1"/>
    <col min="9585" max="9586" width="9.33203125" style="93" bestFit="1" customWidth="1"/>
    <col min="9587" max="9587" width="9.109375" style="93"/>
    <col min="9588" max="9588" width="10.33203125" style="93" bestFit="1" customWidth="1"/>
    <col min="9589" max="9590" width="9.33203125" style="93" bestFit="1" customWidth="1"/>
    <col min="9591" max="9591" width="9.109375" style="93"/>
    <col min="9592" max="9592" width="10.33203125" style="93" bestFit="1" customWidth="1"/>
    <col min="9593" max="9594" width="9.33203125" style="93" bestFit="1" customWidth="1"/>
    <col min="9595" max="9595" width="9.109375" style="93"/>
    <col min="9596" max="9596" width="10.33203125" style="93" bestFit="1" customWidth="1"/>
    <col min="9597" max="9598" width="9.33203125" style="93" bestFit="1" customWidth="1"/>
    <col min="9599" max="9599" width="9.109375" style="93"/>
    <col min="9600" max="9600" width="10.33203125" style="93" bestFit="1" customWidth="1"/>
    <col min="9601" max="9602" width="9.33203125" style="93" bestFit="1" customWidth="1"/>
    <col min="9603" max="9603" width="9.109375" style="93"/>
    <col min="9604" max="9604" width="10.33203125" style="93" bestFit="1" customWidth="1"/>
    <col min="9605" max="9606" width="9.33203125" style="93" bestFit="1" customWidth="1"/>
    <col min="9607" max="9607" width="9.109375" style="93"/>
    <col min="9608" max="9608" width="10.33203125" style="93" bestFit="1" customWidth="1"/>
    <col min="9609" max="9610" width="9.33203125" style="93" bestFit="1" customWidth="1"/>
    <col min="9611" max="9611" width="9.109375" style="93"/>
    <col min="9612" max="9612" width="10.33203125" style="93" bestFit="1" customWidth="1"/>
    <col min="9613" max="9614" width="9.33203125" style="93" bestFit="1" customWidth="1"/>
    <col min="9615" max="9615" width="9.109375" style="93"/>
    <col min="9616" max="9616" width="10.33203125" style="93" bestFit="1" customWidth="1"/>
    <col min="9617" max="9618" width="9.33203125" style="93" bestFit="1" customWidth="1"/>
    <col min="9619" max="9619" width="9.109375" style="93"/>
    <col min="9620" max="9620" width="10.33203125" style="93" bestFit="1" customWidth="1"/>
    <col min="9621" max="9622" width="9.33203125" style="93" bestFit="1" customWidth="1"/>
    <col min="9623" max="9623" width="9.109375" style="93"/>
    <col min="9624" max="9624" width="10.33203125" style="93" bestFit="1" customWidth="1"/>
    <col min="9625" max="9626" width="9.33203125" style="93" bestFit="1" customWidth="1"/>
    <col min="9627" max="9627" width="9.109375" style="93"/>
    <col min="9628" max="9628" width="10.33203125" style="93" bestFit="1" customWidth="1"/>
    <col min="9629" max="9630" width="9.33203125" style="93" bestFit="1" customWidth="1"/>
    <col min="9631" max="9631" width="9.109375" style="93"/>
    <col min="9632" max="9632" width="10.33203125" style="93" bestFit="1" customWidth="1"/>
    <col min="9633" max="9634" width="9.33203125" style="93" bestFit="1" customWidth="1"/>
    <col min="9635" max="9635" width="9.109375" style="93"/>
    <col min="9636" max="9636" width="10.33203125" style="93" bestFit="1" customWidth="1"/>
    <col min="9637" max="9638" width="9.33203125" style="93" bestFit="1" customWidth="1"/>
    <col min="9639" max="9639" width="9.109375" style="93"/>
    <col min="9640" max="9640" width="10.33203125" style="93" bestFit="1" customWidth="1"/>
    <col min="9641" max="9642" width="9.33203125" style="93" bestFit="1" customWidth="1"/>
    <col min="9643" max="9643" width="9.109375" style="93"/>
    <col min="9644" max="9644" width="10.33203125" style="93" bestFit="1" customWidth="1"/>
    <col min="9645" max="9646" width="9.33203125" style="93" bestFit="1" customWidth="1"/>
    <col min="9647" max="9647" width="9.109375" style="93"/>
    <col min="9648" max="9648" width="10.33203125" style="93" bestFit="1" customWidth="1"/>
    <col min="9649" max="9650" width="9.33203125" style="93" bestFit="1" customWidth="1"/>
    <col min="9651" max="9651" width="9.109375" style="93"/>
    <col min="9652" max="9652" width="10.33203125" style="93" bestFit="1" customWidth="1"/>
    <col min="9653" max="9654" width="9.33203125" style="93" bestFit="1" customWidth="1"/>
    <col min="9655" max="9655" width="9.109375" style="93"/>
    <col min="9656" max="9656" width="10.33203125" style="93" bestFit="1" customWidth="1"/>
    <col min="9657" max="9658" width="9.33203125" style="93" bestFit="1" customWidth="1"/>
    <col min="9659" max="9659" width="9.109375" style="93"/>
    <col min="9660" max="9660" width="10.33203125" style="93" bestFit="1" customWidth="1"/>
    <col min="9661" max="9662" width="9.33203125" style="93" bestFit="1" customWidth="1"/>
    <col min="9663" max="9663" width="9.109375" style="93"/>
    <col min="9664" max="9664" width="10.33203125" style="93" bestFit="1" customWidth="1"/>
    <col min="9665" max="9666" width="9.33203125" style="93" bestFit="1" customWidth="1"/>
    <col min="9667" max="9667" width="9.109375" style="93"/>
    <col min="9668" max="9668" width="10.33203125" style="93" bestFit="1" customWidth="1"/>
    <col min="9669" max="9670" width="9.33203125" style="93" bestFit="1" customWidth="1"/>
    <col min="9671" max="9671" width="9.109375" style="93"/>
    <col min="9672" max="9672" width="10.33203125" style="93" bestFit="1" customWidth="1"/>
    <col min="9673" max="9674" width="9.33203125" style="93" bestFit="1" customWidth="1"/>
    <col min="9675" max="9675" width="9.109375" style="93"/>
    <col min="9676" max="9676" width="10.33203125" style="93" bestFit="1" customWidth="1"/>
    <col min="9677" max="9678" width="9.33203125" style="93" bestFit="1" customWidth="1"/>
    <col min="9679" max="9679" width="9.109375" style="93"/>
    <col min="9680" max="9680" width="10.33203125" style="93" bestFit="1" customWidth="1"/>
    <col min="9681" max="9682" width="9.33203125" style="93" bestFit="1" customWidth="1"/>
    <col min="9683" max="9683" width="9.109375" style="93"/>
    <col min="9684" max="9684" width="10.33203125" style="93" bestFit="1" customWidth="1"/>
    <col min="9685" max="9686" width="9.33203125" style="93" bestFit="1" customWidth="1"/>
    <col min="9687" max="9687" width="9.109375" style="93"/>
    <col min="9688" max="9688" width="10.33203125" style="93" bestFit="1" customWidth="1"/>
    <col min="9689" max="9690" width="9.33203125" style="93" bestFit="1" customWidth="1"/>
    <col min="9691" max="9691" width="9.109375" style="93"/>
    <col min="9692" max="9692" width="10.33203125" style="93" bestFit="1" customWidth="1"/>
    <col min="9693" max="9694" width="9.33203125" style="93" bestFit="1" customWidth="1"/>
    <col min="9695" max="9695" width="9.109375" style="93"/>
    <col min="9696" max="9696" width="10.33203125" style="93" bestFit="1" customWidth="1"/>
    <col min="9697" max="9698" width="9.33203125" style="93" bestFit="1" customWidth="1"/>
    <col min="9699" max="9699" width="9.109375" style="93"/>
    <col min="9700" max="9700" width="10.33203125" style="93" bestFit="1" customWidth="1"/>
    <col min="9701" max="9702" width="9.33203125" style="93" bestFit="1" customWidth="1"/>
    <col min="9703" max="9703" width="9.109375" style="93"/>
    <col min="9704" max="9704" width="10.33203125" style="93" bestFit="1" customWidth="1"/>
    <col min="9705" max="9706" width="9.33203125" style="93" bestFit="1" customWidth="1"/>
    <col min="9707" max="9707" width="9.109375" style="93"/>
    <col min="9708" max="9708" width="10.33203125" style="93" bestFit="1" customWidth="1"/>
    <col min="9709" max="9710" width="9.33203125" style="93" bestFit="1" customWidth="1"/>
    <col min="9711" max="9711" width="9.109375" style="93"/>
    <col min="9712" max="9712" width="10.33203125" style="93" bestFit="1" customWidth="1"/>
    <col min="9713" max="9714" width="9.33203125" style="93" bestFit="1" customWidth="1"/>
    <col min="9715" max="9715" width="9.109375" style="93"/>
    <col min="9716" max="9716" width="10.33203125" style="93" bestFit="1" customWidth="1"/>
    <col min="9717" max="9718" width="9.33203125" style="93" bestFit="1" customWidth="1"/>
    <col min="9719" max="9719" width="9.109375" style="93"/>
    <col min="9720" max="9720" width="10.33203125" style="93" bestFit="1" customWidth="1"/>
    <col min="9721" max="9722" width="9.33203125" style="93" bestFit="1" customWidth="1"/>
    <col min="9723" max="9723" width="9.109375" style="93"/>
    <col min="9724" max="9724" width="10.33203125" style="93" bestFit="1" customWidth="1"/>
    <col min="9725" max="9726" width="9.33203125" style="93" bestFit="1" customWidth="1"/>
    <col min="9727" max="9727" width="9.109375" style="93"/>
    <col min="9728" max="9728" width="10.33203125" style="93" bestFit="1" customWidth="1"/>
    <col min="9729" max="9730" width="9.33203125" style="93" bestFit="1" customWidth="1"/>
    <col min="9731" max="9731" width="9.109375" style="93"/>
    <col min="9732" max="9732" width="10.33203125" style="93" bestFit="1" customWidth="1"/>
    <col min="9733" max="9734" width="9.33203125" style="93" bestFit="1" customWidth="1"/>
    <col min="9735" max="9735" width="9.109375" style="93"/>
    <col min="9736" max="9736" width="10.33203125" style="93" bestFit="1" customWidth="1"/>
    <col min="9737" max="9738" width="9.33203125" style="93" bestFit="1" customWidth="1"/>
    <col min="9739" max="9739" width="9.109375" style="93"/>
    <col min="9740" max="9740" width="10.33203125" style="93" bestFit="1" customWidth="1"/>
    <col min="9741" max="9742" width="9.33203125" style="93" bestFit="1" customWidth="1"/>
    <col min="9743" max="9743" width="9.109375" style="93"/>
    <col min="9744" max="9744" width="10.33203125" style="93" bestFit="1" customWidth="1"/>
    <col min="9745" max="9746" width="9.33203125" style="93" bestFit="1" customWidth="1"/>
    <col min="9747" max="9747" width="9.109375" style="93"/>
    <col min="9748" max="9748" width="10.33203125" style="93" bestFit="1" customWidth="1"/>
    <col min="9749" max="9750" width="9.33203125" style="93" bestFit="1" customWidth="1"/>
    <col min="9751" max="9751" width="9.109375" style="93"/>
    <col min="9752" max="9752" width="10.33203125" style="93" bestFit="1" customWidth="1"/>
    <col min="9753" max="9754" width="9.33203125" style="93" bestFit="1" customWidth="1"/>
    <col min="9755" max="9755" width="9.109375" style="93"/>
    <col min="9756" max="9756" width="10.33203125" style="93" bestFit="1" customWidth="1"/>
    <col min="9757" max="9758" width="9.33203125" style="93" bestFit="1" customWidth="1"/>
    <col min="9759" max="9759" width="9.109375" style="93"/>
    <col min="9760" max="9760" width="10.33203125" style="93" bestFit="1" customWidth="1"/>
    <col min="9761" max="9762" width="9.33203125" style="93" bestFit="1" customWidth="1"/>
    <col min="9763" max="9763" width="9.109375" style="93"/>
    <col min="9764" max="9764" width="10.33203125" style="93" bestFit="1" customWidth="1"/>
    <col min="9765" max="9766" width="9.33203125" style="93" bestFit="1" customWidth="1"/>
    <col min="9767" max="9767" width="9.109375" style="93"/>
    <col min="9768" max="9768" width="10.33203125" style="93" bestFit="1" customWidth="1"/>
    <col min="9769" max="9770" width="9.33203125" style="93" bestFit="1" customWidth="1"/>
    <col min="9771" max="9771" width="9.109375" style="93"/>
    <col min="9772" max="9772" width="10.33203125" style="93" bestFit="1" customWidth="1"/>
    <col min="9773" max="9774" width="9.33203125" style="93" bestFit="1" customWidth="1"/>
    <col min="9775" max="9775" width="9.109375" style="93"/>
    <col min="9776" max="9776" width="10.33203125" style="93" bestFit="1" customWidth="1"/>
    <col min="9777" max="9778" width="9.33203125" style="93" bestFit="1" customWidth="1"/>
    <col min="9779" max="9779" width="9.109375" style="93"/>
    <col min="9780" max="9780" width="10.33203125" style="93" bestFit="1" customWidth="1"/>
    <col min="9781" max="9782" width="9.33203125" style="93" bestFit="1" customWidth="1"/>
    <col min="9783" max="9783" width="9.109375" style="93"/>
    <col min="9784" max="9784" width="10.33203125" style="93" bestFit="1" customWidth="1"/>
    <col min="9785" max="9786" width="9.33203125" style="93" bestFit="1" customWidth="1"/>
    <col min="9787" max="9787" width="9.109375" style="93"/>
    <col min="9788" max="9788" width="10.33203125" style="93" bestFit="1" customWidth="1"/>
    <col min="9789" max="9790" width="9.33203125" style="93" bestFit="1" customWidth="1"/>
    <col min="9791" max="9791" width="9.109375" style="93"/>
    <col min="9792" max="9792" width="10.33203125" style="93" bestFit="1" customWidth="1"/>
    <col min="9793" max="9794" width="9.33203125" style="93" bestFit="1" customWidth="1"/>
    <col min="9795" max="9795" width="9.109375" style="93"/>
    <col min="9796" max="9796" width="10.33203125" style="93" bestFit="1" customWidth="1"/>
    <col min="9797" max="9798" width="9.33203125" style="93" bestFit="1" customWidth="1"/>
    <col min="9799" max="9799" width="9.109375" style="93"/>
    <col min="9800" max="9800" width="10.33203125" style="93" bestFit="1" customWidth="1"/>
    <col min="9801" max="9802" width="9.33203125" style="93" bestFit="1" customWidth="1"/>
    <col min="9803" max="9803" width="9.109375" style="93"/>
    <col min="9804" max="9804" width="10.33203125" style="93" bestFit="1" customWidth="1"/>
    <col min="9805" max="9806" width="9.33203125" style="93" bestFit="1" customWidth="1"/>
    <col min="9807" max="9807" width="9.109375" style="93"/>
    <col min="9808" max="9808" width="10.33203125" style="93" bestFit="1" customWidth="1"/>
    <col min="9809" max="9810" width="9.33203125" style="93" bestFit="1" customWidth="1"/>
    <col min="9811" max="9811" width="9.109375" style="93"/>
    <col min="9812" max="9812" width="10.33203125" style="93" bestFit="1" customWidth="1"/>
    <col min="9813" max="9814" width="9.33203125" style="93" bestFit="1" customWidth="1"/>
    <col min="9815" max="9815" width="9.109375" style="93"/>
    <col min="9816" max="9816" width="10.33203125" style="93" bestFit="1" customWidth="1"/>
    <col min="9817" max="9818" width="9.33203125" style="93" bestFit="1" customWidth="1"/>
    <col min="9819" max="9819" width="9.109375" style="93"/>
    <col min="9820" max="9820" width="10.33203125" style="93" bestFit="1" customWidth="1"/>
    <col min="9821" max="9822" width="9.33203125" style="93" bestFit="1" customWidth="1"/>
    <col min="9823" max="9823" width="9.109375" style="93"/>
    <col min="9824" max="9824" width="10.33203125" style="93" bestFit="1" customWidth="1"/>
    <col min="9825" max="9826" width="9.33203125" style="93" bestFit="1" customWidth="1"/>
    <col min="9827" max="9827" width="9.109375" style="93"/>
    <col min="9828" max="9828" width="10.33203125" style="93" bestFit="1" customWidth="1"/>
    <col min="9829" max="9830" width="9.33203125" style="93" bestFit="1" customWidth="1"/>
    <col min="9831" max="9831" width="9.109375" style="93"/>
    <col min="9832" max="9832" width="10.33203125" style="93" bestFit="1" customWidth="1"/>
    <col min="9833" max="9834" width="9.33203125" style="93" bestFit="1" customWidth="1"/>
    <col min="9835" max="9835" width="9.109375" style="93"/>
    <col min="9836" max="9836" width="10.33203125" style="93" bestFit="1" customWidth="1"/>
    <col min="9837" max="9838" width="9.33203125" style="93" bestFit="1" customWidth="1"/>
    <col min="9839" max="9839" width="9.109375" style="93"/>
    <col min="9840" max="9840" width="10.33203125" style="93" bestFit="1" customWidth="1"/>
    <col min="9841" max="9842" width="9.33203125" style="93" bestFit="1" customWidth="1"/>
    <col min="9843" max="9843" width="9.109375" style="93"/>
    <col min="9844" max="9844" width="10.33203125" style="93" bestFit="1" customWidth="1"/>
    <col min="9845" max="9846" width="9.33203125" style="93" bestFit="1" customWidth="1"/>
    <col min="9847" max="9847" width="9.109375" style="93"/>
    <col min="9848" max="9848" width="10.33203125" style="93" bestFit="1" customWidth="1"/>
    <col min="9849" max="9850" width="9.33203125" style="93" bestFit="1" customWidth="1"/>
    <col min="9851" max="9851" width="9.109375" style="93"/>
    <col min="9852" max="9852" width="10.33203125" style="93" bestFit="1" customWidth="1"/>
    <col min="9853" max="9854" width="9.33203125" style="93" bestFit="1" customWidth="1"/>
    <col min="9855" max="9855" width="9.109375" style="93"/>
    <col min="9856" max="9856" width="10.33203125" style="93" bestFit="1" customWidth="1"/>
    <col min="9857" max="9858" width="9.33203125" style="93" bestFit="1" customWidth="1"/>
    <col min="9859" max="9859" width="9.109375" style="93"/>
    <col min="9860" max="9860" width="10.33203125" style="93" bestFit="1" customWidth="1"/>
    <col min="9861" max="9862" width="9.33203125" style="93" bestFit="1" customWidth="1"/>
    <col min="9863" max="9863" width="9.109375" style="93"/>
    <col min="9864" max="9864" width="10.33203125" style="93" bestFit="1" customWidth="1"/>
    <col min="9865" max="9866" width="9.33203125" style="93" bestFit="1" customWidth="1"/>
    <col min="9867" max="9867" width="9.109375" style="93"/>
    <col min="9868" max="9868" width="10.33203125" style="93" bestFit="1" customWidth="1"/>
    <col min="9869" max="9870" width="9.33203125" style="93" bestFit="1" customWidth="1"/>
    <col min="9871" max="9871" width="9.109375" style="93"/>
    <col min="9872" max="9872" width="10.33203125" style="93" bestFit="1" customWidth="1"/>
    <col min="9873" max="9874" width="9.33203125" style="93" bestFit="1" customWidth="1"/>
    <col min="9875" max="9875" width="9.109375" style="93"/>
    <col min="9876" max="9876" width="10.33203125" style="93" bestFit="1" customWidth="1"/>
    <col min="9877" max="9878" width="9.33203125" style="93" bestFit="1" customWidth="1"/>
    <col min="9879" max="9879" width="9.109375" style="93"/>
    <col min="9880" max="9880" width="10.33203125" style="93" bestFit="1" customWidth="1"/>
    <col min="9881" max="9882" width="9.33203125" style="93" bestFit="1" customWidth="1"/>
    <col min="9883" max="9883" width="9.109375" style="93"/>
    <col min="9884" max="9884" width="10.33203125" style="93" bestFit="1" customWidth="1"/>
    <col min="9885" max="9886" width="9.33203125" style="93" bestFit="1" customWidth="1"/>
    <col min="9887" max="9887" width="9.109375" style="93"/>
    <col min="9888" max="9888" width="10.33203125" style="93" bestFit="1" customWidth="1"/>
    <col min="9889" max="9890" width="9.33203125" style="93" bestFit="1" customWidth="1"/>
    <col min="9891" max="9891" width="9.109375" style="93"/>
    <col min="9892" max="9892" width="10.33203125" style="93" bestFit="1" customWidth="1"/>
    <col min="9893" max="9894" width="9.33203125" style="93" bestFit="1" customWidth="1"/>
    <col min="9895" max="9895" width="9.109375" style="93"/>
    <col min="9896" max="9896" width="10.33203125" style="93" bestFit="1" customWidth="1"/>
    <col min="9897" max="9898" width="9.33203125" style="93" bestFit="1" customWidth="1"/>
    <col min="9899" max="9899" width="9.109375" style="93"/>
    <col min="9900" max="9900" width="10.33203125" style="93" bestFit="1" customWidth="1"/>
    <col min="9901" max="9902" width="9.33203125" style="93" bestFit="1" customWidth="1"/>
    <col min="9903" max="9903" width="9.109375" style="93"/>
    <col min="9904" max="9904" width="10.33203125" style="93" bestFit="1" customWidth="1"/>
    <col min="9905" max="9906" width="9.33203125" style="93" bestFit="1" customWidth="1"/>
    <col min="9907" max="9907" width="9.109375" style="93"/>
    <col min="9908" max="9908" width="10.33203125" style="93" bestFit="1" customWidth="1"/>
    <col min="9909" max="9910" width="9.33203125" style="93" bestFit="1" customWidth="1"/>
    <col min="9911" max="9911" width="9.109375" style="93"/>
    <col min="9912" max="9912" width="10.33203125" style="93" bestFit="1" customWidth="1"/>
    <col min="9913" max="9914" width="9.33203125" style="93" bestFit="1" customWidth="1"/>
    <col min="9915" max="9915" width="9.109375" style="93"/>
    <col min="9916" max="9916" width="10.33203125" style="93" bestFit="1" customWidth="1"/>
    <col min="9917" max="9918" width="9.33203125" style="93" bestFit="1" customWidth="1"/>
    <col min="9919" max="9919" width="9.109375" style="93"/>
    <col min="9920" max="9920" width="10.33203125" style="93" bestFit="1" customWidth="1"/>
    <col min="9921" max="9922" width="9.33203125" style="93" bestFit="1" customWidth="1"/>
    <col min="9923" max="9923" width="9.109375" style="93"/>
    <col min="9924" max="9924" width="10.33203125" style="93" bestFit="1" customWidth="1"/>
    <col min="9925" max="9926" width="9.33203125" style="93" bestFit="1" customWidth="1"/>
    <col min="9927" max="9927" width="9.109375" style="93"/>
    <col min="9928" max="9928" width="10.33203125" style="93" bestFit="1" customWidth="1"/>
    <col min="9929" max="9930" width="9.33203125" style="93" bestFit="1" customWidth="1"/>
    <col min="9931" max="9931" width="9.109375" style="93"/>
    <col min="9932" max="9932" width="10.33203125" style="93" bestFit="1" customWidth="1"/>
    <col min="9933" max="9934" width="9.33203125" style="93" bestFit="1" customWidth="1"/>
    <col min="9935" max="9935" width="9.109375" style="93"/>
    <col min="9936" max="9936" width="10.33203125" style="93" bestFit="1" customWidth="1"/>
    <col min="9937" max="9938" width="9.33203125" style="93" bestFit="1" customWidth="1"/>
    <col min="9939" max="9939" width="9.109375" style="93"/>
    <col min="9940" max="9940" width="10.33203125" style="93" bestFit="1" customWidth="1"/>
    <col min="9941" max="9942" width="9.33203125" style="93" bestFit="1" customWidth="1"/>
    <col min="9943" max="9943" width="9.109375" style="93"/>
    <col min="9944" max="9944" width="10.33203125" style="93" bestFit="1" customWidth="1"/>
    <col min="9945" max="9946" width="9.33203125" style="93" bestFit="1" customWidth="1"/>
    <col min="9947" max="9947" width="9.109375" style="93"/>
    <col min="9948" max="9948" width="10.33203125" style="93" bestFit="1" customWidth="1"/>
    <col min="9949" max="9950" width="9.33203125" style="93" bestFit="1" customWidth="1"/>
    <col min="9951" max="9951" width="9.109375" style="93"/>
    <col min="9952" max="9952" width="10.33203125" style="93" bestFit="1" customWidth="1"/>
    <col min="9953" max="9954" width="9.33203125" style="93" bestFit="1" customWidth="1"/>
    <col min="9955" max="9955" width="9.109375" style="93"/>
    <col min="9956" max="9956" width="10.33203125" style="93" bestFit="1" customWidth="1"/>
    <col min="9957" max="9958" width="9.33203125" style="93" bestFit="1" customWidth="1"/>
    <col min="9959" max="9959" width="9.109375" style="93"/>
    <col min="9960" max="9960" width="10.33203125" style="93" bestFit="1" customWidth="1"/>
    <col min="9961" max="9962" width="9.33203125" style="93" bestFit="1" customWidth="1"/>
    <col min="9963" max="9963" width="9.109375" style="93"/>
    <col min="9964" max="9964" width="10.33203125" style="93" bestFit="1" customWidth="1"/>
    <col min="9965" max="9966" width="9.33203125" style="93" bestFit="1" customWidth="1"/>
    <col min="9967" max="9967" width="9.109375" style="93"/>
    <col min="9968" max="9968" width="10.33203125" style="93" bestFit="1" customWidth="1"/>
    <col min="9969" max="9970" width="9.33203125" style="93" bestFit="1" customWidth="1"/>
    <col min="9971" max="9971" width="9.109375" style="93"/>
    <col min="9972" max="9972" width="10.33203125" style="93" bestFit="1" customWidth="1"/>
    <col min="9973" max="9974" width="9.33203125" style="93" bestFit="1" customWidth="1"/>
    <col min="9975" max="9975" width="9.109375" style="93"/>
    <col min="9976" max="9976" width="10.33203125" style="93" bestFit="1" customWidth="1"/>
    <col min="9977" max="9978" width="9.33203125" style="93" bestFit="1" customWidth="1"/>
    <col min="9979" max="9979" width="9.109375" style="93"/>
    <col min="9980" max="9980" width="10.33203125" style="93" bestFit="1" customWidth="1"/>
    <col min="9981" max="9982" width="9.33203125" style="93" bestFit="1" customWidth="1"/>
    <col min="9983" max="9983" width="9.109375" style="93"/>
    <col min="9984" max="9984" width="10.33203125" style="93" bestFit="1" customWidth="1"/>
    <col min="9985" max="9986" width="9.33203125" style="93" bestFit="1" customWidth="1"/>
    <col min="9987" max="9987" width="9.109375" style="93"/>
    <col min="9988" max="9988" width="10.33203125" style="93" bestFit="1" customWidth="1"/>
    <col min="9989" max="9990" width="9.33203125" style="93" bestFit="1" customWidth="1"/>
    <col min="9991" max="9991" width="9.109375" style="93"/>
    <col min="9992" max="9992" width="10.33203125" style="93" bestFit="1" customWidth="1"/>
    <col min="9993" max="9994" width="9.33203125" style="93" bestFit="1" customWidth="1"/>
    <col min="9995" max="9995" width="9.109375" style="93"/>
    <col min="9996" max="9996" width="10.33203125" style="93" bestFit="1" customWidth="1"/>
    <col min="9997" max="9998" width="9.33203125" style="93" bestFit="1" customWidth="1"/>
    <col min="9999" max="9999" width="9.109375" style="93"/>
    <col min="10000" max="10000" width="10.33203125" style="93" bestFit="1" customWidth="1"/>
    <col min="10001" max="10002" width="9.33203125" style="93" bestFit="1" customWidth="1"/>
    <col min="10003" max="10003" width="9.109375" style="93"/>
    <col min="10004" max="10004" width="10.33203125" style="93" bestFit="1" customWidth="1"/>
    <col min="10005" max="10006" width="9.33203125" style="93" bestFit="1" customWidth="1"/>
    <col min="10007" max="10007" width="9.109375" style="93"/>
    <col min="10008" max="10008" width="10.33203125" style="93" bestFit="1" customWidth="1"/>
    <col min="10009" max="10010" width="9.33203125" style="93" bestFit="1" customWidth="1"/>
    <col min="10011" max="10011" width="9.109375" style="93"/>
    <col min="10012" max="10012" width="10.33203125" style="93" bestFit="1" customWidth="1"/>
    <col min="10013" max="10014" width="9.33203125" style="93" bestFit="1" customWidth="1"/>
    <col min="10015" max="10015" width="9.109375" style="93"/>
    <col min="10016" max="10016" width="10.33203125" style="93" bestFit="1" customWidth="1"/>
    <col min="10017" max="10018" width="9.33203125" style="93" bestFit="1" customWidth="1"/>
    <col min="10019" max="10019" width="9.109375" style="93"/>
    <col min="10020" max="10020" width="10.33203125" style="93" bestFit="1" customWidth="1"/>
    <col min="10021" max="10022" width="9.33203125" style="93" bestFit="1" customWidth="1"/>
    <col min="10023" max="10023" width="9.109375" style="93"/>
    <col min="10024" max="10024" width="10.33203125" style="93" bestFit="1" customWidth="1"/>
    <col min="10025" max="10026" width="9.33203125" style="93" bestFit="1" customWidth="1"/>
    <col min="10027" max="10027" width="9.109375" style="93"/>
    <col min="10028" max="10028" width="10.33203125" style="93" bestFit="1" customWidth="1"/>
    <col min="10029" max="10030" width="9.33203125" style="93" bestFit="1" customWidth="1"/>
    <col min="10031" max="10031" width="9.109375" style="93"/>
    <col min="10032" max="10032" width="10.33203125" style="93" bestFit="1" customWidth="1"/>
    <col min="10033" max="10034" width="9.33203125" style="93" bestFit="1" customWidth="1"/>
    <col min="10035" max="10035" width="9.109375" style="93"/>
    <col min="10036" max="10036" width="10.33203125" style="93" bestFit="1" customWidth="1"/>
    <col min="10037" max="10038" width="9.33203125" style="93" bestFit="1" customWidth="1"/>
    <col min="10039" max="10039" width="9.109375" style="93"/>
    <col min="10040" max="10040" width="10.33203125" style="93" bestFit="1" customWidth="1"/>
    <col min="10041" max="10042" width="9.33203125" style="93" bestFit="1" customWidth="1"/>
    <col min="10043" max="10043" width="9.109375" style="93"/>
    <col min="10044" max="10044" width="10.33203125" style="93" bestFit="1" customWidth="1"/>
    <col min="10045" max="10046" width="9.33203125" style="93" bestFit="1" customWidth="1"/>
    <col min="10047" max="10047" width="9.109375" style="93"/>
    <col min="10048" max="10048" width="10.33203125" style="93" bestFit="1" customWidth="1"/>
    <col min="10049" max="10050" width="9.33203125" style="93" bestFit="1" customWidth="1"/>
    <col min="10051" max="10051" width="9.109375" style="93"/>
    <col min="10052" max="10052" width="10.33203125" style="93" bestFit="1" customWidth="1"/>
    <col min="10053" max="10054" width="9.33203125" style="93" bestFit="1" customWidth="1"/>
    <col min="10055" max="10055" width="9.109375" style="93"/>
    <col min="10056" max="10056" width="10.33203125" style="93" bestFit="1" customWidth="1"/>
    <col min="10057" max="10058" width="9.33203125" style="93" bestFit="1" customWidth="1"/>
    <col min="10059" max="10059" width="9.109375" style="93"/>
    <col min="10060" max="10060" width="10.33203125" style="93" bestFit="1" customWidth="1"/>
    <col min="10061" max="10062" width="9.33203125" style="93" bestFit="1" customWidth="1"/>
    <col min="10063" max="10063" width="9.109375" style="93"/>
    <col min="10064" max="10064" width="10.33203125" style="93" bestFit="1" customWidth="1"/>
    <col min="10065" max="10066" width="9.33203125" style="93" bestFit="1" customWidth="1"/>
    <col min="10067" max="10067" width="9.109375" style="93"/>
    <col min="10068" max="10068" width="10.33203125" style="93" bestFit="1" customWidth="1"/>
    <col min="10069" max="10070" width="9.33203125" style="93" bestFit="1" customWidth="1"/>
    <col min="10071" max="10071" width="9.109375" style="93"/>
    <col min="10072" max="10072" width="10.33203125" style="93" bestFit="1" customWidth="1"/>
    <col min="10073" max="10074" width="9.33203125" style="93" bestFit="1" customWidth="1"/>
    <col min="10075" max="10075" width="9.109375" style="93"/>
    <col min="10076" max="10076" width="10.33203125" style="93" bestFit="1" customWidth="1"/>
    <col min="10077" max="10078" width="9.33203125" style="93" bestFit="1" customWidth="1"/>
    <col min="10079" max="10079" width="9.109375" style="93"/>
    <col min="10080" max="10080" width="10.33203125" style="93" bestFit="1" customWidth="1"/>
    <col min="10081" max="10082" width="9.33203125" style="93" bestFit="1" customWidth="1"/>
    <col min="10083" max="10083" width="9.109375" style="93"/>
    <col min="10084" max="10084" width="10.33203125" style="93" bestFit="1" customWidth="1"/>
    <col min="10085" max="10086" width="9.33203125" style="93" bestFit="1" customWidth="1"/>
    <col min="10087" max="10087" width="9.109375" style="93"/>
    <col min="10088" max="10088" width="10.33203125" style="93" bestFit="1" customWidth="1"/>
    <col min="10089" max="10090" width="9.33203125" style="93" bestFit="1" customWidth="1"/>
    <col min="10091" max="10091" width="9.109375" style="93"/>
    <col min="10092" max="10092" width="10.33203125" style="93" bestFit="1" customWidth="1"/>
    <col min="10093" max="10094" width="9.33203125" style="93" bestFit="1" customWidth="1"/>
    <col min="10095" max="10095" width="9.109375" style="93"/>
    <col min="10096" max="10096" width="10.33203125" style="93" bestFit="1" customWidth="1"/>
    <col min="10097" max="10098" width="9.33203125" style="93" bestFit="1" customWidth="1"/>
    <col min="10099" max="10099" width="9.109375" style="93"/>
    <col min="10100" max="10100" width="10.33203125" style="93" bestFit="1" customWidth="1"/>
    <col min="10101" max="10102" width="9.33203125" style="93" bestFit="1" customWidth="1"/>
    <col min="10103" max="10103" width="9.109375" style="93"/>
    <col min="10104" max="10104" width="10.33203125" style="93" bestFit="1" customWidth="1"/>
    <col min="10105" max="10106" width="9.33203125" style="93" bestFit="1" customWidth="1"/>
    <col min="10107" max="10107" width="9.109375" style="93"/>
    <col min="10108" max="10108" width="10.33203125" style="93" bestFit="1" customWidth="1"/>
    <col min="10109" max="10110" width="9.33203125" style="93" bestFit="1" customWidth="1"/>
    <col min="10111" max="10111" width="9.109375" style="93"/>
    <col min="10112" max="10112" width="10.33203125" style="93" bestFit="1" customWidth="1"/>
    <col min="10113" max="10114" width="9.33203125" style="93" bestFit="1" customWidth="1"/>
    <col min="10115" max="10115" width="9.109375" style="93"/>
    <col min="10116" max="10116" width="10.33203125" style="93" bestFit="1" customWidth="1"/>
    <col min="10117" max="10118" width="9.33203125" style="93" bestFit="1" customWidth="1"/>
    <col min="10119" max="10119" width="9.109375" style="93"/>
    <col min="10120" max="10120" width="10.33203125" style="93" bestFit="1" customWidth="1"/>
    <col min="10121" max="10122" width="9.33203125" style="93" bestFit="1" customWidth="1"/>
    <col min="10123" max="10123" width="9.109375" style="93"/>
    <col min="10124" max="10124" width="10.33203125" style="93" bestFit="1" customWidth="1"/>
    <col min="10125" max="10126" width="9.33203125" style="93" bestFit="1" customWidth="1"/>
    <col min="10127" max="10127" width="9.109375" style="93"/>
    <col min="10128" max="10128" width="10.33203125" style="93" bestFit="1" customWidth="1"/>
    <col min="10129" max="10130" width="9.33203125" style="93" bestFit="1" customWidth="1"/>
    <col min="10131" max="10131" width="9.109375" style="93"/>
    <col min="10132" max="10132" width="10.33203125" style="93" bestFit="1" customWidth="1"/>
    <col min="10133" max="10134" width="9.33203125" style="93" bestFit="1" customWidth="1"/>
    <col min="10135" max="10135" width="9.109375" style="93"/>
    <col min="10136" max="10136" width="10.33203125" style="93" bestFit="1" customWidth="1"/>
    <col min="10137" max="10138" width="9.33203125" style="93" bestFit="1" customWidth="1"/>
    <col min="10139" max="10139" width="9.109375" style="93"/>
    <col min="10140" max="10140" width="10.33203125" style="93" bestFit="1" customWidth="1"/>
    <col min="10141" max="10142" width="9.33203125" style="93" bestFit="1" customWidth="1"/>
    <col min="10143" max="10143" width="9.109375" style="93"/>
    <col min="10144" max="10144" width="10.33203125" style="93" bestFit="1" customWidth="1"/>
    <col min="10145" max="10146" width="9.33203125" style="93" bestFit="1" customWidth="1"/>
    <col min="10147" max="10147" width="9.109375" style="93"/>
    <col min="10148" max="10148" width="10.33203125" style="93" bestFit="1" customWidth="1"/>
    <col min="10149" max="10150" width="9.33203125" style="93" bestFit="1" customWidth="1"/>
    <col min="10151" max="10151" width="9.109375" style="93"/>
    <col min="10152" max="10152" width="10.33203125" style="93" bestFit="1" customWidth="1"/>
    <col min="10153" max="10154" width="9.33203125" style="93" bestFit="1" customWidth="1"/>
    <col min="10155" max="10155" width="9.109375" style="93"/>
    <col min="10156" max="10156" width="10.33203125" style="93" bestFit="1" customWidth="1"/>
    <col min="10157" max="10158" width="9.33203125" style="93" bestFit="1" customWidth="1"/>
    <col min="10159" max="10159" width="9.109375" style="93"/>
    <col min="10160" max="10160" width="10.33203125" style="93" bestFit="1" customWidth="1"/>
    <col min="10161" max="10162" width="9.33203125" style="93" bestFit="1" customWidth="1"/>
    <col min="10163" max="10163" width="9.109375" style="93"/>
    <col min="10164" max="10164" width="10.33203125" style="93" bestFit="1" customWidth="1"/>
    <col min="10165" max="10166" width="9.33203125" style="93" bestFit="1" customWidth="1"/>
    <col min="10167" max="10167" width="9.109375" style="93"/>
    <col min="10168" max="10168" width="10.33203125" style="93" bestFit="1" customWidth="1"/>
    <col min="10169" max="10170" width="9.33203125" style="93" bestFit="1" customWidth="1"/>
    <col min="10171" max="10171" width="9.109375" style="93"/>
    <col min="10172" max="10172" width="10.33203125" style="93" bestFit="1" customWidth="1"/>
    <col min="10173" max="10174" width="9.33203125" style="93" bestFit="1" customWidth="1"/>
    <col min="10175" max="10175" width="9.109375" style="93"/>
    <col min="10176" max="10176" width="10.33203125" style="93" bestFit="1" customWidth="1"/>
    <col min="10177" max="10178" width="9.33203125" style="93" bestFit="1" customWidth="1"/>
    <col min="10179" max="10179" width="9.109375" style="93"/>
    <col min="10180" max="10180" width="10.33203125" style="93" bestFit="1" customWidth="1"/>
    <col min="10181" max="10182" width="9.33203125" style="93" bestFit="1" customWidth="1"/>
    <col min="10183" max="10183" width="9.109375" style="93"/>
    <col min="10184" max="10184" width="10.33203125" style="93" bestFit="1" customWidth="1"/>
    <col min="10185" max="10186" width="9.33203125" style="93" bestFit="1" customWidth="1"/>
    <col min="10187" max="10187" width="9.109375" style="93"/>
    <col min="10188" max="10188" width="10.33203125" style="93" bestFit="1" customWidth="1"/>
    <col min="10189" max="10190" width="9.33203125" style="93" bestFit="1" customWidth="1"/>
    <col min="10191" max="10191" width="9.109375" style="93"/>
    <col min="10192" max="10192" width="10.33203125" style="93" bestFit="1" customWidth="1"/>
    <col min="10193" max="10194" width="9.33203125" style="93" bestFit="1" customWidth="1"/>
    <col min="10195" max="10195" width="9.109375" style="93"/>
    <col min="10196" max="10196" width="10.33203125" style="93" bestFit="1" customWidth="1"/>
    <col min="10197" max="10198" width="9.33203125" style="93" bestFit="1" customWidth="1"/>
    <col min="10199" max="10199" width="9.109375" style="93"/>
    <col min="10200" max="10200" width="10.33203125" style="93" bestFit="1" customWidth="1"/>
    <col min="10201" max="10202" width="9.33203125" style="93" bestFit="1" customWidth="1"/>
    <col min="10203" max="10203" width="9.109375" style="93"/>
    <col min="10204" max="10204" width="10.33203125" style="93" bestFit="1" customWidth="1"/>
    <col min="10205" max="10206" width="9.33203125" style="93" bestFit="1" customWidth="1"/>
    <col min="10207" max="10207" width="9.109375" style="93"/>
    <col min="10208" max="10208" width="10.33203125" style="93" bestFit="1" customWidth="1"/>
    <col min="10209" max="10210" width="9.33203125" style="93" bestFit="1" customWidth="1"/>
    <col min="10211" max="10211" width="9.109375" style="93"/>
    <col min="10212" max="10212" width="10.33203125" style="93" bestFit="1" customWidth="1"/>
    <col min="10213" max="10214" width="9.33203125" style="93" bestFit="1" customWidth="1"/>
    <col min="10215" max="10215" width="9.109375" style="93"/>
    <col min="10216" max="10216" width="10.33203125" style="93" bestFit="1" customWidth="1"/>
    <col min="10217" max="10218" width="9.33203125" style="93" bestFit="1" customWidth="1"/>
    <col min="10219" max="10219" width="9.109375" style="93"/>
    <col min="10220" max="10220" width="10.33203125" style="93" bestFit="1" customWidth="1"/>
    <col min="10221" max="10222" width="9.33203125" style="93" bestFit="1" customWidth="1"/>
    <col min="10223" max="10223" width="9.109375" style="93"/>
    <col min="10224" max="10224" width="10.33203125" style="93" bestFit="1" customWidth="1"/>
    <col min="10225" max="10226" width="9.33203125" style="93" bestFit="1" customWidth="1"/>
    <col min="10227" max="10227" width="9.109375" style="93"/>
    <col min="10228" max="10228" width="10.33203125" style="93" bestFit="1" customWidth="1"/>
    <col min="10229" max="10230" width="9.33203125" style="93" bestFit="1" customWidth="1"/>
    <col min="10231" max="10231" width="9.109375" style="93"/>
    <col min="10232" max="10232" width="10.33203125" style="93" bestFit="1" customWidth="1"/>
    <col min="10233" max="10234" width="9.33203125" style="93" bestFit="1" customWidth="1"/>
    <col min="10235" max="10235" width="9.109375" style="93"/>
    <col min="10236" max="10236" width="10.33203125" style="93" bestFit="1" customWidth="1"/>
    <col min="10237" max="10238" width="9.33203125" style="93" bestFit="1" customWidth="1"/>
    <col min="10239" max="10239" width="9.109375" style="93"/>
    <col min="10240" max="10240" width="10.33203125" style="93" bestFit="1" customWidth="1"/>
    <col min="10241" max="10242" width="9.33203125" style="93" bestFit="1" customWidth="1"/>
    <col min="10243" max="10243" width="9.109375" style="93"/>
    <col min="10244" max="10244" width="10.33203125" style="93" bestFit="1" customWidth="1"/>
    <col min="10245" max="10246" width="9.33203125" style="93" bestFit="1" customWidth="1"/>
    <col min="10247" max="10247" width="9.109375" style="93"/>
    <col min="10248" max="10248" width="10.33203125" style="93" bestFit="1" customWidth="1"/>
    <col min="10249" max="10250" width="9.33203125" style="93" bestFit="1" customWidth="1"/>
    <col min="10251" max="10251" width="9.109375" style="93"/>
    <col min="10252" max="10252" width="10.33203125" style="93" bestFit="1" customWidth="1"/>
    <col min="10253" max="10254" width="9.33203125" style="93" bestFit="1" customWidth="1"/>
    <col min="10255" max="10255" width="9.109375" style="93"/>
    <col min="10256" max="10256" width="10.33203125" style="93" bestFit="1" customWidth="1"/>
    <col min="10257" max="10258" width="9.33203125" style="93" bestFit="1" customWidth="1"/>
    <col min="10259" max="10259" width="9.109375" style="93"/>
    <col min="10260" max="10260" width="10.33203125" style="93" bestFit="1" customWidth="1"/>
    <col min="10261" max="10262" width="9.33203125" style="93" bestFit="1" customWidth="1"/>
    <col min="10263" max="10263" width="9.109375" style="93"/>
    <col min="10264" max="10264" width="10.33203125" style="93" bestFit="1" customWidth="1"/>
    <col min="10265" max="10266" width="9.33203125" style="93" bestFit="1" customWidth="1"/>
    <col min="10267" max="10267" width="9.109375" style="93"/>
    <col min="10268" max="10268" width="10.33203125" style="93" bestFit="1" customWidth="1"/>
    <col min="10269" max="10270" width="9.33203125" style="93" bestFit="1" customWidth="1"/>
    <col min="10271" max="10271" width="9.109375" style="93"/>
    <col min="10272" max="10272" width="10.33203125" style="93" bestFit="1" customWidth="1"/>
    <col min="10273" max="10274" width="9.33203125" style="93" bestFit="1" customWidth="1"/>
    <col min="10275" max="10275" width="9.109375" style="93"/>
    <col min="10276" max="10276" width="10.33203125" style="93" bestFit="1" customWidth="1"/>
    <col min="10277" max="10278" width="9.33203125" style="93" bestFit="1" customWidth="1"/>
    <col min="10279" max="10279" width="9.109375" style="93"/>
    <col min="10280" max="10280" width="10.33203125" style="93" bestFit="1" customWidth="1"/>
    <col min="10281" max="10282" width="9.33203125" style="93" bestFit="1" customWidth="1"/>
    <col min="10283" max="10283" width="9.109375" style="93"/>
    <col min="10284" max="10284" width="10.33203125" style="93" bestFit="1" customWidth="1"/>
    <col min="10285" max="10286" width="9.33203125" style="93" bestFit="1" customWidth="1"/>
    <col min="10287" max="10287" width="9.109375" style="93"/>
    <col min="10288" max="10288" width="10.33203125" style="93" bestFit="1" customWidth="1"/>
    <col min="10289" max="10290" width="9.33203125" style="93" bestFit="1" customWidth="1"/>
    <col min="10291" max="10291" width="9.109375" style="93"/>
    <col min="10292" max="10292" width="10.33203125" style="93" bestFit="1" customWidth="1"/>
    <col min="10293" max="10294" width="9.33203125" style="93" bestFit="1" customWidth="1"/>
    <col min="10295" max="10295" width="9.109375" style="93"/>
    <col min="10296" max="10296" width="10.33203125" style="93" bestFit="1" customWidth="1"/>
    <col min="10297" max="10298" width="9.33203125" style="93" bestFit="1" customWidth="1"/>
    <col min="10299" max="10299" width="9.109375" style="93"/>
    <col min="10300" max="10300" width="10.33203125" style="93" bestFit="1" customWidth="1"/>
    <col min="10301" max="10302" width="9.33203125" style="93" bestFit="1" customWidth="1"/>
    <col min="10303" max="10303" width="9.109375" style="93"/>
    <col min="10304" max="10304" width="10.33203125" style="93" bestFit="1" customWidth="1"/>
    <col min="10305" max="10306" width="9.33203125" style="93" bestFit="1" customWidth="1"/>
    <col min="10307" max="10307" width="9.109375" style="93"/>
    <col min="10308" max="10308" width="10.33203125" style="93" bestFit="1" customWidth="1"/>
    <col min="10309" max="10310" width="9.33203125" style="93" bestFit="1" customWidth="1"/>
    <col min="10311" max="10311" width="9.109375" style="93"/>
    <col min="10312" max="10312" width="10.33203125" style="93" bestFit="1" customWidth="1"/>
    <col min="10313" max="10314" width="9.33203125" style="93" bestFit="1" customWidth="1"/>
    <col min="10315" max="10315" width="9.109375" style="93"/>
    <col min="10316" max="10316" width="10.33203125" style="93" bestFit="1" customWidth="1"/>
    <col min="10317" max="10318" width="9.33203125" style="93" bestFit="1" customWidth="1"/>
    <col min="10319" max="10319" width="9.109375" style="93"/>
    <col min="10320" max="10320" width="10.33203125" style="93" bestFit="1" customWidth="1"/>
    <col min="10321" max="10322" width="9.33203125" style="93" bestFit="1" customWidth="1"/>
    <col min="10323" max="10323" width="9.109375" style="93"/>
    <col min="10324" max="10324" width="10.33203125" style="93" bestFit="1" customWidth="1"/>
    <col min="10325" max="10326" width="9.33203125" style="93" bestFit="1" customWidth="1"/>
    <col min="10327" max="10327" width="9.109375" style="93"/>
    <col min="10328" max="10328" width="10.33203125" style="93" bestFit="1" customWidth="1"/>
    <col min="10329" max="10330" width="9.33203125" style="93" bestFit="1" customWidth="1"/>
    <col min="10331" max="10331" width="9.109375" style="93"/>
    <col min="10332" max="10332" width="10.33203125" style="93" bestFit="1" customWidth="1"/>
    <col min="10333" max="10334" width="9.33203125" style="93" bestFit="1" customWidth="1"/>
    <col min="10335" max="10335" width="9.109375" style="93"/>
    <col min="10336" max="10336" width="10.33203125" style="93" bestFit="1" customWidth="1"/>
    <col min="10337" max="10338" width="9.33203125" style="93" bestFit="1" customWidth="1"/>
    <col min="10339" max="10339" width="9.109375" style="93"/>
    <col min="10340" max="10340" width="10.33203125" style="93" bestFit="1" customWidth="1"/>
    <col min="10341" max="10342" width="9.33203125" style="93" bestFit="1" customWidth="1"/>
    <col min="10343" max="10343" width="9.109375" style="93"/>
    <col min="10344" max="10344" width="10.33203125" style="93" bestFit="1" customWidth="1"/>
    <col min="10345" max="10346" width="9.33203125" style="93" bestFit="1" customWidth="1"/>
    <col min="10347" max="10347" width="9.109375" style="93"/>
    <col min="10348" max="10348" width="10.33203125" style="93" bestFit="1" customWidth="1"/>
    <col min="10349" max="10350" width="9.33203125" style="93" bestFit="1" customWidth="1"/>
    <col min="10351" max="10351" width="9.109375" style="93"/>
    <col min="10352" max="10352" width="10.33203125" style="93" bestFit="1" customWidth="1"/>
    <col min="10353" max="10354" width="9.33203125" style="93" bestFit="1" customWidth="1"/>
    <col min="10355" max="10355" width="9.109375" style="93"/>
    <col min="10356" max="10356" width="10.33203125" style="93" bestFit="1" customWidth="1"/>
    <col min="10357" max="10358" width="9.33203125" style="93" bestFit="1" customWidth="1"/>
    <col min="10359" max="10359" width="9.109375" style="93"/>
    <col min="10360" max="10360" width="10.33203125" style="93" bestFit="1" customWidth="1"/>
    <col min="10361" max="10362" width="9.33203125" style="93" bestFit="1" customWidth="1"/>
    <col min="10363" max="10363" width="9.109375" style="93"/>
    <col min="10364" max="10364" width="10.33203125" style="93" bestFit="1" customWidth="1"/>
    <col min="10365" max="10366" width="9.33203125" style="93" bestFit="1" customWidth="1"/>
    <col min="10367" max="10367" width="9.109375" style="93"/>
    <col min="10368" max="10368" width="10.33203125" style="93" bestFit="1" customWidth="1"/>
    <col min="10369" max="10370" width="9.33203125" style="93" bestFit="1" customWidth="1"/>
    <col min="10371" max="10371" width="9.109375" style="93"/>
    <col min="10372" max="10372" width="10.33203125" style="93" bestFit="1" customWidth="1"/>
    <col min="10373" max="10374" width="9.33203125" style="93" bestFit="1" customWidth="1"/>
    <col min="10375" max="10375" width="9.109375" style="93"/>
    <col min="10376" max="10376" width="10.33203125" style="93" bestFit="1" customWidth="1"/>
    <col min="10377" max="10378" width="9.33203125" style="93" bestFit="1" customWidth="1"/>
    <col min="10379" max="10379" width="9.109375" style="93"/>
    <col min="10380" max="10380" width="10.33203125" style="93" bestFit="1" customWidth="1"/>
    <col min="10381" max="10382" width="9.33203125" style="93" bestFit="1" customWidth="1"/>
    <col min="10383" max="10383" width="9.109375" style="93"/>
    <col min="10384" max="10384" width="10.33203125" style="93" bestFit="1" customWidth="1"/>
    <col min="10385" max="10386" width="9.33203125" style="93" bestFit="1" customWidth="1"/>
    <col min="10387" max="10387" width="9.109375" style="93"/>
    <col min="10388" max="10388" width="10.33203125" style="93" bestFit="1" customWidth="1"/>
    <col min="10389" max="10390" width="9.33203125" style="93" bestFit="1" customWidth="1"/>
    <col min="10391" max="10391" width="9.109375" style="93"/>
    <col min="10392" max="10392" width="10.33203125" style="93" bestFit="1" customWidth="1"/>
    <col min="10393" max="10394" width="9.33203125" style="93" bestFit="1" customWidth="1"/>
    <col min="10395" max="10395" width="9.109375" style="93"/>
    <col min="10396" max="10396" width="10.33203125" style="93" bestFit="1" customWidth="1"/>
    <col min="10397" max="10398" width="9.33203125" style="93" bestFit="1" customWidth="1"/>
    <col min="10399" max="10399" width="9.109375" style="93"/>
    <col min="10400" max="10400" width="10.33203125" style="93" bestFit="1" customWidth="1"/>
    <col min="10401" max="10402" width="9.33203125" style="93" bestFit="1" customWidth="1"/>
    <col min="10403" max="10403" width="9.109375" style="93"/>
    <col min="10404" max="10404" width="10.33203125" style="93" bestFit="1" customWidth="1"/>
    <col min="10405" max="10406" width="9.33203125" style="93" bestFit="1" customWidth="1"/>
    <col min="10407" max="10407" width="9.109375" style="93"/>
    <col min="10408" max="10408" width="10.33203125" style="93" bestFit="1" customWidth="1"/>
    <col min="10409" max="10410" width="9.33203125" style="93" bestFit="1" customWidth="1"/>
    <col min="10411" max="10411" width="9.109375" style="93"/>
    <col min="10412" max="10412" width="10.33203125" style="93" bestFit="1" customWidth="1"/>
    <col min="10413" max="10414" width="9.33203125" style="93" bestFit="1" customWidth="1"/>
    <col min="10415" max="10415" width="9.109375" style="93"/>
    <col min="10416" max="10416" width="10.33203125" style="93" bestFit="1" customWidth="1"/>
    <col min="10417" max="10418" width="9.33203125" style="93" bestFit="1" customWidth="1"/>
    <col min="10419" max="10419" width="9.109375" style="93"/>
    <col min="10420" max="10420" width="10.33203125" style="93" bestFit="1" customWidth="1"/>
    <col min="10421" max="10422" width="9.33203125" style="93" bestFit="1" customWidth="1"/>
    <col min="10423" max="10423" width="9.109375" style="93"/>
    <col min="10424" max="10424" width="10.33203125" style="93" bestFit="1" customWidth="1"/>
    <col min="10425" max="10426" width="9.33203125" style="93" bestFit="1" customWidth="1"/>
    <col min="10427" max="10427" width="9.109375" style="93"/>
    <col min="10428" max="10428" width="10.33203125" style="93" bestFit="1" customWidth="1"/>
    <col min="10429" max="10430" width="9.33203125" style="93" bestFit="1" customWidth="1"/>
    <col min="10431" max="10431" width="9.109375" style="93"/>
    <col min="10432" max="10432" width="10.33203125" style="93" bestFit="1" customWidth="1"/>
    <col min="10433" max="10434" width="9.33203125" style="93" bestFit="1" customWidth="1"/>
    <col min="10435" max="10435" width="9.109375" style="93"/>
    <col min="10436" max="10436" width="10.33203125" style="93" bestFit="1" customWidth="1"/>
    <col min="10437" max="10438" width="9.33203125" style="93" bestFit="1" customWidth="1"/>
    <col min="10439" max="10439" width="9.109375" style="93"/>
    <col min="10440" max="10440" width="10.33203125" style="93" bestFit="1" customWidth="1"/>
    <col min="10441" max="10442" width="9.33203125" style="93" bestFit="1" customWidth="1"/>
    <col min="10443" max="10443" width="9.109375" style="93"/>
    <col min="10444" max="10444" width="10.33203125" style="93" bestFit="1" customWidth="1"/>
    <col min="10445" max="10446" width="9.33203125" style="93" bestFit="1" customWidth="1"/>
    <col min="10447" max="10447" width="9.109375" style="93"/>
    <col min="10448" max="10448" width="10.33203125" style="93" bestFit="1" customWidth="1"/>
    <col min="10449" max="10450" width="9.33203125" style="93" bestFit="1" customWidth="1"/>
    <col min="10451" max="10451" width="9.109375" style="93"/>
    <col min="10452" max="10452" width="10.33203125" style="93" bestFit="1" customWidth="1"/>
    <col min="10453" max="10454" width="9.33203125" style="93" bestFit="1" customWidth="1"/>
    <col min="10455" max="10455" width="9.109375" style="93"/>
    <col min="10456" max="10456" width="10.33203125" style="93" bestFit="1" customWidth="1"/>
    <col min="10457" max="10458" width="9.33203125" style="93" bestFit="1" customWidth="1"/>
    <col min="10459" max="10459" width="9.109375" style="93"/>
    <col min="10460" max="10460" width="10.33203125" style="93" bestFit="1" customWidth="1"/>
    <col min="10461" max="10462" width="9.33203125" style="93" bestFit="1" customWidth="1"/>
    <col min="10463" max="10463" width="9.109375" style="93"/>
    <col min="10464" max="10464" width="10.33203125" style="93" bestFit="1" customWidth="1"/>
    <col min="10465" max="10466" width="9.33203125" style="93" bestFit="1" customWidth="1"/>
    <col min="10467" max="10467" width="9.109375" style="93"/>
    <col min="10468" max="10468" width="10.33203125" style="93" bestFit="1" customWidth="1"/>
    <col min="10469" max="10470" width="9.33203125" style="93" bestFit="1" customWidth="1"/>
    <col min="10471" max="10471" width="9.109375" style="93"/>
    <col min="10472" max="10472" width="10.33203125" style="93" bestFit="1" customWidth="1"/>
    <col min="10473" max="10474" width="9.33203125" style="93" bestFit="1" customWidth="1"/>
    <col min="10475" max="10475" width="9.109375" style="93"/>
    <col min="10476" max="10476" width="10.33203125" style="93" bestFit="1" customWidth="1"/>
    <col min="10477" max="10478" width="9.33203125" style="93" bestFit="1" customWidth="1"/>
    <col min="10479" max="10479" width="9.109375" style="93"/>
    <col min="10480" max="10480" width="10.33203125" style="93" bestFit="1" customWidth="1"/>
    <col min="10481" max="10482" width="9.33203125" style="93" bestFit="1" customWidth="1"/>
    <col min="10483" max="10483" width="9.109375" style="93"/>
    <col min="10484" max="10484" width="10.33203125" style="93" bestFit="1" customWidth="1"/>
    <col min="10485" max="10486" width="9.33203125" style="93" bestFit="1" customWidth="1"/>
    <col min="10487" max="10487" width="9.109375" style="93"/>
    <col min="10488" max="10488" width="10.33203125" style="93" bestFit="1" customWidth="1"/>
    <col min="10489" max="10490" width="9.33203125" style="93" bestFit="1" customWidth="1"/>
    <col min="10491" max="10491" width="9.109375" style="93"/>
    <col min="10492" max="10492" width="10.33203125" style="93" bestFit="1" customWidth="1"/>
    <col min="10493" max="10494" width="9.33203125" style="93" bestFit="1" customWidth="1"/>
    <col min="10495" max="10495" width="9.109375" style="93"/>
    <col min="10496" max="10496" width="10.33203125" style="93" bestFit="1" customWidth="1"/>
    <col min="10497" max="10498" width="9.33203125" style="93" bestFit="1" customWidth="1"/>
    <col min="10499" max="10499" width="9.109375" style="93"/>
    <col min="10500" max="10500" width="10.33203125" style="93" bestFit="1" customWidth="1"/>
    <col min="10501" max="10502" width="9.33203125" style="93" bestFit="1" customWidth="1"/>
    <col min="10503" max="10503" width="9.109375" style="93"/>
    <col min="10504" max="10504" width="10.33203125" style="93" bestFit="1" customWidth="1"/>
    <col min="10505" max="10506" width="9.33203125" style="93" bestFit="1" customWidth="1"/>
    <col min="10507" max="10507" width="9.109375" style="93"/>
    <col min="10508" max="10508" width="10.33203125" style="93" bestFit="1" customWidth="1"/>
    <col min="10509" max="10510" width="9.33203125" style="93" bestFit="1" customWidth="1"/>
    <col min="10511" max="10511" width="9.109375" style="93"/>
    <col min="10512" max="10512" width="10.33203125" style="93" bestFit="1" customWidth="1"/>
    <col min="10513" max="10514" width="9.33203125" style="93" bestFit="1" customWidth="1"/>
    <col min="10515" max="10515" width="9.109375" style="93"/>
    <col min="10516" max="10516" width="10.33203125" style="93" bestFit="1" customWidth="1"/>
    <col min="10517" max="10518" width="9.33203125" style="93" bestFit="1" customWidth="1"/>
    <col min="10519" max="10519" width="9.109375" style="93"/>
    <col min="10520" max="10520" width="10.33203125" style="93" bestFit="1" customWidth="1"/>
    <col min="10521" max="10522" width="9.33203125" style="93" bestFit="1" customWidth="1"/>
    <col min="10523" max="10523" width="9.109375" style="93"/>
    <col min="10524" max="10524" width="10.33203125" style="93" bestFit="1" customWidth="1"/>
    <col min="10525" max="10526" width="9.33203125" style="93" bestFit="1" customWidth="1"/>
    <col min="10527" max="10527" width="9.109375" style="93"/>
    <col min="10528" max="10528" width="10.33203125" style="93" bestFit="1" customWidth="1"/>
    <col min="10529" max="10530" width="9.33203125" style="93" bestFit="1" customWidth="1"/>
    <col min="10531" max="10531" width="9.109375" style="93"/>
    <col min="10532" max="10532" width="10.33203125" style="93" bestFit="1" customWidth="1"/>
    <col min="10533" max="10534" width="9.33203125" style="93" bestFit="1" customWidth="1"/>
    <col min="10535" max="10535" width="9.109375" style="93"/>
    <col min="10536" max="10536" width="10.33203125" style="93" bestFit="1" customWidth="1"/>
    <col min="10537" max="10538" width="9.33203125" style="93" bestFit="1" customWidth="1"/>
    <col min="10539" max="10539" width="9.109375" style="93"/>
    <col min="10540" max="10540" width="10.33203125" style="93" bestFit="1" customWidth="1"/>
    <col min="10541" max="10542" width="9.33203125" style="93" bestFit="1" customWidth="1"/>
    <col min="10543" max="10543" width="9.109375" style="93"/>
    <col min="10544" max="10544" width="10.33203125" style="93" bestFit="1" customWidth="1"/>
    <col min="10545" max="10546" width="9.33203125" style="93" bestFit="1" customWidth="1"/>
    <col min="10547" max="10547" width="9.109375" style="93"/>
    <col min="10548" max="10548" width="10.33203125" style="93" bestFit="1" customWidth="1"/>
    <col min="10549" max="10550" width="9.33203125" style="93" bestFit="1" customWidth="1"/>
    <col min="10551" max="10551" width="9.109375" style="93"/>
    <col min="10552" max="10552" width="10.33203125" style="93" bestFit="1" customWidth="1"/>
    <col min="10553" max="10554" width="9.33203125" style="93" bestFit="1" customWidth="1"/>
    <col min="10555" max="10555" width="9.109375" style="93"/>
    <col min="10556" max="10556" width="10.33203125" style="93" bestFit="1" customWidth="1"/>
    <col min="10557" max="10558" width="9.33203125" style="93" bestFit="1" customWidth="1"/>
    <col min="10559" max="10559" width="9.109375" style="93"/>
    <col min="10560" max="10560" width="10.33203125" style="93" bestFit="1" customWidth="1"/>
    <col min="10561" max="10562" width="9.33203125" style="93" bestFit="1" customWidth="1"/>
    <col min="10563" max="10563" width="9.109375" style="93"/>
    <col min="10564" max="10564" width="10.33203125" style="93" bestFit="1" customWidth="1"/>
    <col min="10565" max="10566" width="9.33203125" style="93" bestFit="1" customWidth="1"/>
    <col min="10567" max="10567" width="9.109375" style="93"/>
    <col min="10568" max="10568" width="10.33203125" style="93" bestFit="1" customWidth="1"/>
    <col min="10569" max="10570" width="9.33203125" style="93" bestFit="1" customWidth="1"/>
    <col min="10571" max="10571" width="9.109375" style="93"/>
    <col min="10572" max="10572" width="10.33203125" style="93" bestFit="1" customWidth="1"/>
    <col min="10573" max="10574" width="9.33203125" style="93" bestFit="1" customWidth="1"/>
    <col min="10575" max="10575" width="9.109375" style="93"/>
    <col min="10576" max="10576" width="10.33203125" style="93" bestFit="1" customWidth="1"/>
    <col min="10577" max="10578" width="9.33203125" style="93" bestFit="1" customWidth="1"/>
    <col min="10579" max="10579" width="9.109375" style="93"/>
    <col min="10580" max="10580" width="10.33203125" style="93" bestFit="1" customWidth="1"/>
    <col min="10581" max="10582" width="9.33203125" style="93" bestFit="1" customWidth="1"/>
    <col min="10583" max="10583" width="9.109375" style="93"/>
    <col min="10584" max="10584" width="10.33203125" style="93" bestFit="1" customWidth="1"/>
    <col min="10585" max="10586" width="9.33203125" style="93" bestFit="1" customWidth="1"/>
    <col min="10587" max="10587" width="9.109375" style="93"/>
    <col min="10588" max="10588" width="10.33203125" style="93" bestFit="1" customWidth="1"/>
    <col min="10589" max="10590" width="9.33203125" style="93" bestFit="1" customWidth="1"/>
    <col min="10591" max="10591" width="9.109375" style="93"/>
    <col min="10592" max="10592" width="10.33203125" style="93" bestFit="1" customWidth="1"/>
    <col min="10593" max="10594" width="9.33203125" style="93" bestFit="1" customWidth="1"/>
    <col min="10595" max="10595" width="9.109375" style="93"/>
    <col min="10596" max="10596" width="10.33203125" style="93" bestFit="1" customWidth="1"/>
    <col min="10597" max="10598" width="9.33203125" style="93" bestFit="1" customWidth="1"/>
    <col min="10599" max="10599" width="9.109375" style="93"/>
    <col min="10600" max="10600" width="10.33203125" style="93" bestFit="1" customWidth="1"/>
    <col min="10601" max="10602" width="9.33203125" style="93" bestFit="1" customWidth="1"/>
    <col min="10603" max="10603" width="9.109375" style="93"/>
    <col min="10604" max="10604" width="10.33203125" style="93" bestFit="1" customWidth="1"/>
    <col min="10605" max="10606" width="9.33203125" style="93" bestFit="1" customWidth="1"/>
    <col min="10607" max="10607" width="9.109375" style="93"/>
    <col min="10608" max="10608" width="10.33203125" style="93" bestFit="1" customWidth="1"/>
    <col min="10609" max="10610" width="9.33203125" style="93" bestFit="1" customWidth="1"/>
    <col min="10611" max="10611" width="9.109375" style="93"/>
    <col min="10612" max="10612" width="10.33203125" style="93" bestFit="1" customWidth="1"/>
    <col min="10613" max="10614" width="9.33203125" style="93" bestFit="1" customWidth="1"/>
    <col min="10615" max="10615" width="9.109375" style="93"/>
    <col min="10616" max="10616" width="10.33203125" style="93" bestFit="1" customWidth="1"/>
    <col min="10617" max="10618" width="9.33203125" style="93" bestFit="1" customWidth="1"/>
    <col min="10619" max="10619" width="9.109375" style="93"/>
    <col min="10620" max="10620" width="10.33203125" style="93" bestFit="1" customWidth="1"/>
    <col min="10621" max="10622" width="9.33203125" style="93" bestFit="1" customWidth="1"/>
    <col min="10623" max="10623" width="9.109375" style="93"/>
    <col min="10624" max="10624" width="10.33203125" style="93" bestFit="1" customWidth="1"/>
    <col min="10625" max="10626" width="9.33203125" style="93" bestFit="1" customWidth="1"/>
    <col min="10627" max="10627" width="9.109375" style="93"/>
    <col min="10628" max="10628" width="10.33203125" style="93" bestFit="1" customWidth="1"/>
    <col min="10629" max="10630" width="9.33203125" style="93" bestFit="1" customWidth="1"/>
    <col min="10631" max="10631" width="9.109375" style="93"/>
    <col min="10632" max="10632" width="10.33203125" style="93" bestFit="1" customWidth="1"/>
    <col min="10633" max="10634" width="9.33203125" style="93" bestFit="1" customWidth="1"/>
    <col min="10635" max="10635" width="9.109375" style="93"/>
    <col min="10636" max="10636" width="10.33203125" style="93" bestFit="1" customWidth="1"/>
    <col min="10637" max="10638" width="9.33203125" style="93" bestFit="1" customWidth="1"/>
    <col min="10639" max="10639" width="9.109375" style="93"/>
    <col min="10640" max="10640" width="10.33203125" style="93" bestFit="1" customWidth="1"/>
    <col min="10641" max="10642" width="9.33203125" style="93" bestFit="1" customWidth="1"/>
    <col min="10643" max="10643" width="9.109375" style="93"/>
    <col min="10644" max="10644" width="10.33203125" style="93" bestFit="1" customWidth="1"/>
    <col min="10645" max="10646" width="9.33203125" style="93" bestFit="1" customWidth="1"/>
    <col min="10647" max="10647" width="9.109375" style="93"/>
    <col min="10648" max="10648" width="10.33203125" style="93" bestFit="1" customWidth="1"/>
    <col min="10649" max="10650" width="9.33203125" style="93" bestFit="1" customWidth="1"/>
    <col min="10651" max="10651" width="9.109375" style="93"/>
    <col min="10652" max="10652" width="10.33203125" style="93" bestFit="1" customWidth="1"/>
    <col min="10653" max="10654" width="9.33203125" style="93" bestFit="1" customWidth="1"/>
    <col min="10655" max="10655" width="9.109375" style="93"/>
    <col min="10656" max="10656" width="10.33203125" style="93" bestFit="1" customWidth="1"/>
    <col min="10657" max="10658" width="9.33203125" style="93" bestFit="1" customWidth="1"/>
    <col min="10659" max="10659" width="9.109375" style="93"/>
    <col min="10660" max="10660" width="10.33203125" style="93" bestFit="1" customWidth="1"/>
    <col min="10661" max="10662" width="9.33203125" style="93" bestFit="1" customWidth="1"/>
    <col min="10663" max="10663" width="9.109375" style="93"/>
    <col min="10664" max="10664" width="10.33203125" style="93" bestFit="1" customWidth="1"/>
    <col min="10665" max="10666" width="9.33203125" style="93" bestFit="1" customWidth="1"/>
    <col min="10667" max="10667" width="9.109375" style="93"/>
    <col min="10668" max="10668" width="10.33203125" style="93" bestFit="1" customWidth="1"/>
    <col min="10669" max="10670" width="9.33203125" style="93" bestFit="1" customWidth="1"/>
    <col min="10671" max="10671" width="9.109375" style="93"/>
    <col min="10672" max="10672" width="10.33203125" style="93" bestFit="1" customWidth="1"/>
    <col min="10673" max="10674" width="9.33203125" style="93" bestFit="1" customWidth="1"/>
    <col min="10675" max="10675" width="9.109375" style="93"/>
    <col min="10676" max="10676" width="10.33203125" style="93" bestFit="1" customWidth="1"/>
    <col min="10677" max="10678" width="9.33203125" style="93" bestFit="1" customWidth="1"/>
    <col min="10679" max="10679" width="9.109375" style="93"/>
    <col min="10680" max="10680" width="10.33203125" style="93" bestFit="1" customWidth="1"/>
    <col min="10681" max="10682" width="9.33203125" style="93" bestFit="1" customWidth="1"/>
    <col min="10683" max="10683" width="9.109375" style="93"/>
    <col min="10684" max="10684" width="10.33203125" style="93" bestFit="1" customWidth="1"/>
    <col min="10685" max="10686" width="9.33203125" style="93" bestFit="1" customWidth="1"/>
    <col min="10687" max="10687" width="9.109375" style="93"/>
    <col min="10688" max="10688" width="10.33203125" style="93" bestFit="1" customWidth="1"/>
    <col min="10689" max="10690" width="9.33203125" style="93" bestFit="1" customWidth="1"/>
    <col min="10691" max="10691" width="9.109375" style="93"/>
    <col min="10692" max="10692" width="10.33203125" style="93" bestFit="1" customWidth="1"/>
    <col min="10693" max="10694" width="9.33203125" style="93" bestFit="1" customWidth="1"/>
    <col min="10695" max="10695" width="9.109375" style="93"/>
    <col min="10696" max="10696" width="10.33203125" style="93" bestFit="1" customWidth="1"/>
    <col min="10697" max="10698" width="9.33203125" style="93" bestFit="1" customWidth="1"/>
    <col min="10699" max="10699" width="9.109375" style="93"/>
    <col min="10700" max="10700" width="10.33203125" style="93" bestFit="1" customWidth="1"/>
    <col min="10701" max="10702" width="9.33203125" style="93" bestFit="1" customWidth="1"/>
    <col min="10703" max="10703" width="9.109375" style="93"/>
    <col min="10704" max="10704" width="10.33203125" style="93" bestFit="1" customWidth="1"/>
    <col min="10705" max="10706" width="9.33203125" style="93" bestFit="1" customWidth="1"/>
    <col min="10707" max="10707" width="9.109375" style="93"/>
    <col min="10708" max="10708" width="10.33203125" style="93" bestFit="1" customWidth="1"/>
    <col min="10709" max="10710" width="9.33203125" style="93" bestFit="1" customWidth="1"/>
    <col min="10711" max="10711" width="9.109375" style="93"/>
    <col min="10712" max="10712" width="10.33203125" style="93" bestFit="1" customWidth="1"/>
    <col min="10713" max="10714" width="9.33203125" style="93" bestFit="1" customWidth="1"/>
    <col min="10715" max="10715" width="9.109375" style="93"/>
    <col min="10716" max="10716" width="10.33203125" style="93" bestFit="1" customWidth="1"/>
    <col min="10717" max="10718" width="9.33203125" style="93" bestFit="1" customWidth="1"/>
    <col min="10719" max="10719" width="9.109375" style="93"/>
    <col min="10720" max="10720" width="10.33203125" style="93" bestFit="1" customWidth="1"/>
    <col min="10721" max="10722" width="9.33203125" style="93" bestFit="1" customWidth="1"/>
    <col min="10723" max="10723" width="9.109375" style="93"/>
    <col min="10724" max="10724" width="10.33203125" style="93" bestFit="1" customWidth="1"/>
    <col min="10725" max="10726" width="9.33203125" style="93" bestFit="1" customWidth="1"/>
    <col min="10727" max="10727" width="9.109375" style="93"/>
    <col min="10728" max="10728" width="10.33203125" style="93" bestFit="1" customWidth="1"/>
    <col min="10729" max="10730" width="9.33203125" style="93" bestFit="1" customWidth="1"/>
    <col min="10731" max="10731" width="9.109375" style="93"/>
    <col min="10732" max="10732" width="10.33203125" style="93" bestFit="1" customWidth="1"/>
    <col min="10733" max="10734" width="9.33203125" style="93" bestFit="1" customWidth="1"/>
    <col min="10735" max="10735" width="9.109375" style="93"/>
    <col min="10736" max="10736" width="10.33203125" style="93" bestFit="1" customWidth="1"/>
    <col min="10737" max="10738" width="9.33203125" style="93" bestFit="1" customWidth="1"/>
    <col min="10739" max="10739" width="9.109375" style="93"/>
    <col min="10740" max="10740" width="10.33203125" style="93" bestFit="1" customWidth="1"/>
    <col min="10741" max="10742" width="9.33203125" style="93" bestFit="1" customWidth="1"/>
    <col min="10743" max="10743" width="9.109375" style="93"/>
    <col min="10744" max="10744" width="10.33203125" style="93" bestFit="1" customWidth="1"/>
    <col min="10745" max="10746" width="9.33203125" style="93" bestFit="1" customWidth="1"/>
    <col min="10747" max="10747" width="9.109375" style="93"/>
    <col min="10748" max="10748" width="10.33203125" style="93" bestFit="1" customWidth="1"/>
    <col min="10749" max="10750" width="9.33203125" style="93" bestFit="1" customWidth="1"/>
    <col min="10751" max="10751" width="9.109375" style="93"/>
    <col min="10752" max="10752" width="10.33203125" style="93" bestFit="1" customWidth="1"/>
    <col min="10753" max="10754" width="9.33203125" style="93" bestFit="1" customWidth="1"/>
    <col min="10755" max="10755" width="9.109375" style="93"/>
    <col min="10756" max="10756" width="10.33203125" style="93" bestFit="1" customWidth="1"/>
    <col min="10757" max="10758" width="9.33203125" style="93" bestFit="1" customWidth="1"/>
    <col min="10759" max="10759" width="9.109375" style="93"/>
    <col min="10760" max="10760" width="10.33203125" style="93" bestFit="1" customWidth="1"/>
    <col min="10761" max="10762" width="9.33203125" style="93" bestFit="1" customWidth="1"/>
    <col min="10763" max="10763" width="9.109375" style="93"/>
    <col min="10764" max="10764" width="10.33203125" style="93" bestFit="1" customWidth="1"/>
    <col min="10765" max="10766" width="9.33203125" style="93" bestFit="1" customWidth="1"/>
    <col min="10767" max="10767" width="9.109375" style="93"/>
    <col min="10768" max="10768" width="10.33203125" style="93" bestFit="1" customWidth="1"/>
    <col min="10769" max="10770" width="9.33203125" style="93" bestFit="1" customWidth="1"/>
    <col min="10771" max="10771" width="9.109375" style="93"/>
    <col min="10772" max="10772" width="10.33203125" style="93" bestFit="1" customWidth="1"/>
    <col min="10773" max="10774" width="9.33203125" style="93" bestFit="1" customWidth="1"/>
    <col min="10775" max="10775" width="9.109375" style="93"/>
    <col min="10776" max="10776" width="10.33203125" style="93" bestFit="1" customWidth="1"/>
    <col min="10777" max="10778" width="9.33203125" style="93" bestFit="1" customWidth="1"/>
    <col min="10779" max="10779" width="9.109375" style="93"/>
    <col min="10780" max="10780" width="10.33203125" style="93" bestFit="1" customWidth="1"/>
    <col min="10781" max="10782" width="9.33203125" style="93" bestFit="1" customWidth="1"/>
    <col min="10783" max="10783" width="9.109375" style="93"/>
    <col min="10784" max="10784" width="10.33203125" style="93" bestFit="1" customWidth="1"/>
    <col min="10785" max="10786" width="9.33203125" style="93" bestFit="1" customWidth="1"/>
    <col min="10787" max="10787" width="9.109375" style="93"/>
    <col min="10788" max="10788" width="10.33203125" style="93" bestFit="1" customWidth="1"/>
    <col min="10789" max="10790" width="9.33203125" style="93" bestFit="1" customWidth="1"/>
    <col min="10791" max="10791" width="9.109375" style="93"/>
    <col min="10792" max="10792" width="10.33203125" style="93" bestFit="1" customWidth="1"/>
    <col min="10793" max="10794" width="9.33203125" style="93" bestFit="1" customWidth="1"/>
    <col min="10795" max="10795" width="9.109375" style="93"/>
    <col min="10796" max="10796" width="10.33203125" style="93" bestFit="1" customWidth="1"/>
    <col min="10797" max="10798" width="9.33203125" style="93" bestFit="1" customWidth="1"/>
    <col min="10799" max="10799" width="9.109375" style="93"/>
    <col min="10800" max="10800" width="10.33203125" style="93" bestFit="1" customWidth="1"/>
    <col min="10801" max="10802" width="9.33203125" style="93" bestFit="1" customWidth="1"/>
    <col min="10803" max="10803" width="9.109375" style="93"/>
    <col min="10804" max="10804" width="10.33203125" style="93" bestFit="1" customWidth="1"/>
    <col min="10805" max="10806" width="9.33203125" style="93" bestFit="1" customWidth="1"/>
    <col min="10807" max="10807" width="9.109375" style="93"/>
    <col min="10808" max="10808" width="10.33203125" style="93" bestFit="1" customWidth="1"/>
    <col min="10809" max="10810" width="9.33203125" style="93" bestFit="1" customWidth="1"/>
    <col min="10811" max="10811" width="9.109375" style="93"/>
    <col min="10812" max="10812" width="10.33203125" style="93" bestFit="1" customWidth="1"/>
    <col min="10813" max="10814" width="9.33203125" style="93" bestFit="1" customWidth="1"/>
    <col min="10815" max="10815" width="9.109375" style="93"/>
    <col min="10816" max="10816" width="10.33203125" style="93" bestFit="1" customWidth="1"/>
    <col min="10817" max="10818" width="9.33203125" style="93" bestFit="1" customWidth="1"/>
    <col min="10819" max="10819" width="9.109375" style="93"/>
    <col min="10820" max="10820" width="10.33203125" style="93" bestFit="1" customWidth="1"/>
    <col min="10821" max="10822" width="9.33203125" style="93" bestFit="1" customWidth="1"/>
    <col min="10823" max="10823" width="9.109375" style="93"/>
    <col min="10824" max="10824" width="10.33203125" style="93" bestFit="1" customWidth="1"/>
    <col min="10825" max="10826" width="9.33203125" style="93" bestFit="1" customWidth="1"/>
    <col min="10827" max="10827" width="9.109375" style="93"/>
    <col min="10828" max="10828" width="10.33203125" style="93" bestFit="1" customWidth="1"/>
    <col min="10829" max="10830" width="9.33203125" style="93" bestFit="1" customWidth="1"/>
    <col min="10831" max="10831" width="9.109375" style="93"/>
    <col min="10832" max="10832" width="10.33203125" style="93" bestFit="1" customWidth="1"/>
    <col min="10833" max="10834" width="9.33203125" style="93" bestFit="1" customWidth="1"/>
    <col min="10835" max="10835" width="9.109375" style="93"/>
    <col min="10836" max="10836" width="10.33203125" style="93" bestFit="1" customWidth="1"/>
    <col min="10837" max="10838" width="9.33203125" style="93" bestFit="1" customWidth="1"/>
    <col min="10839" max="10839" width="9.109375" style="93"/>
    <col min="10840" max="10840" width="10.33203125" style="93" bestFit="1" customWidth="1"/>
    <col min="10841" max="10842" width="9.33203125" style="93" bestFit="1" customWidth="1"/>
    <col min="10843" max="10843" width="9.109375" style="93"/>
    <col min="10844" max="10844" width="10.33203125" style="93" bestFit="1" customWidth="1"/>
    <col min="10845" max="10846" width="9.33203125" style="93" bestFit="1" customWidth="1"/>
    <col min="10847" max="10847" width="9.109375" style="93"/>
    <col min="10848" max="10848" width="10.33203125" style="93" bestFit="1" customWidth="1"/>
    <col min="10849" max="10850" width="9.33203125" style="93" bestFit="1" customWidth="1"/>
    <col min="10851" max="10851" width="9.109375" style="93"/>
    <col min="10852" max="10852" width="10.33203125" style="93" bestFit="1" customWidth="1"/>
    <col min="10853" max="10854" width="9.33203125" style="93" bestFit="1" customWidth="1"/>
    <col min="10855" max="10855" width="9.109375" style="93"/>
    <col min="10856" max="10856" width="10.33203125" style="93" bestFit="1" customWidth="1"/>
    <col min="10857" max="10858" width="9.33203125" style="93" bestFit="1" customWidth="1"/>
    <col min="10859" max="10859" width="9.109375" style="93"/>
    <col min="10860" max="10860" width="10.33203125" style="93" bestFit="1" customWidth="1"/>
    <col min="10861" max="10862" width="9.33203125" style="93" bestFit="1" customWidth="1"/>
    <col min="10863" max="10863" width="9.109375" style="93"/>
    <col min="10864" max="10864" width="10.33203125" style="93" bestFit="1" customWidth="1"/>
    <col min="10865" max="10866" width="9.33203125" style="93" bestFit="1" customWidth="1"/>
    <col min="10867" max="10867" width="9.109375" style="93"/>
    <col min="10868" max="10868" width="10.33203125" style="93" bestFit="1" customWidth="1"/>
    <col min="10869" max="10870" width="9.33203125" style="93" bestFit="1" customWidth="1"/>
    <col min="10871" max="10871" width="9.109375" style="93"/>
    <col min="10872" max="10872" width="10.33203125" style="93" bestFit="1" customWidth="1"/>
    <col min="10873" max="10874" width="9.33203125" style="93" bestFit="1" customWidth="1"/>
    <col min="10875" max="10875" width="9.109375" style="93"/>
    <col min="10876" max="10876" width="10.33203125" style="93" bestFit="1" customWidth="1"/>
    <col min="10877" max="10878" width="9.33203125" style="93" bestFit="1" customWidth="1"/>
    <col min="10879" max="10879" width="9.109375" style="93"/>
    <col min="10880" max="10880" width="10.33203125" style="93" bestFit="1" customWidth="1"/>
    <col min="10881" max="10882" width="9.33203125" style="93" bestFit="1" customWidth="1"/>
    <col min="10883" max="10883" width="9.109375" style="93"/>
    <col min="10884" max="10884" width="10.33203125" style="93" bestFit="1" customWidth="1"/>
    <col min="10885" max="10886" width="9.33203125" style="93" bestFit="1" customWidth="1"/>
    <col min="10887" max="10887" width="9.109375" style="93"/>
    <col min="10888" max="10888" width="10.33203125" style="93" bestFit="1" customWidth="1"/>
    <col min="10889" max="10890" width="9.33203125" style="93" bestFit="1" customWidth="1"/>
    <col min="10891" max="10891" width="9.109375" style="93"/>
    <col min="10892" max="10892" width="10.33203125" style="93" bestFit="1" customWidth="1"/>
    <col min="10893" max="10894" width="9.33203125" style="93" bestFit="1" customWidth="1"/>
    <col min="10895" max="10895" width="9.109375" style="93"/>
    <col min="10896" max="10896" width="10.33203125" style="93" bestFit="1" customWidth="1"/>
    <col min="10897" max="10898" width="9.33203125" style="93" bestFit="1" customWidth="1"/>
    <col min="10899" max="10899" width="9.109375" style="93"/>
    <col min="10900" max="10900" width="10.33203125" style="93" bestFit="1" customWidth="1"/>
    <col min="10901" max="10902" width="9.33203125" style="93" bestFit="1" customWidth="1"/>
    <col min="10903" max="10903" width="9.109375" style="93"/>
    <col min="10904" max="10904" width="10.33203125" style="93" bestFit="1" customWidth="1"/>
    <col min="10905" max="10906" width="9.33203125" style="93" bestFit="1" customWidth="1"/>
    <col min="10907" max="10907" width="9.109375" style="93"/>
    <col min="10908" max="10908" width="10.33203125" style="93" bestFit="1" customWidth="1"/>
    <col min="10909" max="10910" width="9.33203125" style="93" bestFit="1" customWidth="1"/>
    <col min="10911" max="10911" width="9.109375" style="93"/>
    <col min="10912" max="10912" width="10.33203125" style="93" bestFit="1" customWidth="1"/>
    <col min="10913" max="10914" width="9.33203125" style="93" bestFit="1" customWidth="1"/>
    <col min="10915" max="10915" width="9.109375" style="93"/>
    <col min="10916" max="10916" width="10.33203125" style="93" bestFit="1" customWidth="1"/>
    <col min="10917" max="10918" width="9.33203125" style="93" bestFit="1" customWidth="1"/>
    <col min="10919" max="10919" width="9.109375" style="93"/>
    <col min="10920" max="10920" width="10.33203125" style="93" bestFit="1" customWidth="1"/>
    <col min="10921" max="10922" width="9.33203125" style="93" bestFit="1" customWidth="1"/>
    <col min="10923" max="10923" width="9.109375" style="93"/>
    <col min="10924" max="10924" width="10.33203125" style="93" bestFit="1" customWidth="1"/>
    <col min="10925" max="10926" width="9.33203125" style="93" bestFit="1" customWidth="1"/>
    <col min="10927" max="10927" width="9.109375" style="93"/>
    <col min="10928" max="10928" width="10.33203125" style="93" bestFit="1" customWidth="1"/>
    <col min="10929" max="10930" width="9.33203125" style="93" bestFit="1" customWidth="1"/>
    <col min="10931" max="10931" width="9.109375" style="93"/>
    <col min="10932" max="10932" width="10.33203125" style="93" bestFit="1" customWidth="1"/>
    <col min="10933" max="10934" width="9.33203125" style="93" bestFit="1" customWidth="1"/>
    <col min="10935" max="10935" width="9.109375" style="93"/>
    <col min="10936" max="10936" width="10.33203125" style="93" bestFit="1" customWidth="1"/>
    <col min="10937" max="10938" width="9.33203125" style="93" bestFit="1" customWidth="1"/>
    <col min="10939" max="10939" width="9.109375" style="93"/>
    <col min="10940" max="10940" width="10.33203125" style="93" bestFit="1" customWidth="1"/>
    <col min="10941" max="10942" width="9.33203125" style="93" bestFit="1" customWidth="1"/>
    <col min="10943" max="10943" width="9.109375" style="93"/>
    <col min="10944" max="10944" width="10.33203125" style="93" bestFit="1" customWidth="1"/>
    <col min="10945" max="10946" width="9.33203125" style="93" bestFit="1" customWidth="1"/>
    <col min="10947" max="10947" width="9.109375" style="93"/>
    <col min="10948" max="10948" width="10.33203125" style="93" bestFit="1" customWidth="1"/>
    <col min="10949" max="10950" width="9.33203125" style="93" bestFit="1" customWidth="1"/>
    <col min="10951" max="10951" width="9.109375" style="93"/>
    <col min="10952" max="10952" width="10.33203125" style="93" bestFit="1" customWidth="1"/>
    <col min="10953" max="10954" width="9.33203125" style="93" bestFit="1" customWidth="1"/>
    <col min="10955" max="10955" width="9.109375" style="93"/>
    <col min="10956" max="10956" width="10.33203125" style="93" bestFit="1" customWidth="1"/>
    <col min="10957" max="10958" width="9.33203125" style="93" bestFit="1" customWidth="1"/>
    <col min="10959" max="10959" width="9.109375" style="93"/>
    <col min="10960" max="10960" width="10.33203125" style="93" bestFit="1" customWidth="1"/>
    <col min="10961" max="10962" width="9.33203125" style="93" bestFit="1" customWidth="1"/>
    <col min="10963" max="10963" width="9.109375" style="93"/>
    <col min="10964" max="10964" width="10.33203125" style="93" bestFit="1" customWidth="1"/>
    <col min="10965" max="10966" width="9.33203125" style="93" bestFit="1" customWidth="1"/>
    <col min="10967" max="10967" width="9.109375" style="93"/>
    <col min="10968" max="10968" width="10.33203125" style="93" bestFit="1" customWidth="1"/>
    <col min="10969" max="10970" width="9.33203125" style="93" bestFit="1" customWidth="1"/>
    <col min="10971" max="10971" width="9.109375" style="93"/>
    <col min="10972" max="10972" width="10.33203125" style="93" bestFit="1" customWidth="1"/>
    <col min="10973" max="10974" width="9.33203125" style="93" bestFit="1" customWidth="1"/>
    <col min="10975" max="10975" width="9.109375" style="93"/>
    <col min="10976" max="10976" width="10.33203125" style="93" bestFit="1" customWidth="1"/>
    <col min="10977" max="10978" width="9.33203125" style="93" bestFit="1" customWidth="1"/>
    <col min="10979" max="10979" width="9.109375" style="93"/>
    <col min="10980" max="10980" width="10.33203125" style="93" bestFit="1" customWidth="1"/>
    <col min="10981" max="10982" width="9.33203125" style="93" bestFit="1" customWidth="1"/>
    <col min="10983" max="10983" width="9.109375" style="93"/>
    <col min="10984" max="10984" width="10.33203125" style="93" bestFit="1" customWidth="1"/>
    <col min="10985" max="10986" width="9.33203125" style="93" bestFit="1" customWidth="1"/>
    <col min="10987" max="10987" width="9.109375" style="93"/>
    <col min="10988" max="10988" width="10.33203125" style="93" bestFit="1" customWidth="1"/>
    <col min="10989" max="10990" width="9.33203125" style="93" bestFit="1" customWidth="1"/>
    <col min="10991" max="10991" width="9.109375" style="93"/>
    <col min="10992" max="10992" width="10.33203125" style="93" bestFit="1" customWidth="1"/>
    <col min="10993" max="10994" width="9.33203125" style="93" bestFit="1" customWidth="1"/>
    <col min="10995" max="10995" width="9.109375" style="93"/>
    <col min="10996" max="10996" width="10.33203125" style="93" bestFit="1" customWidth="1"/>
    <col min="10997" max="10998" width="9.33203125" style="93" bestFit="1" customWidth="1"/>
    <col min="10999" max="10999" width="9.109375" style="93"/>
    <col min="11000" max="11000" width="10.33203125" style="93" bestFit="1" customWidth="1"/>
    <col min="11001" max="11002" width="9.33203125" style="93" bestFit="1" customWidth="1"/>
    <col min="11003" max="11003" width="9.109375" style="93"/>
    <col min="11004" max="11004" width="10.33203125" style="93" bestFit="1" customWidth="1"/>
    <col min="11005" max="11006" width="9.33203125" style="93" bestFit="1" customWidth="1"/>
    <col min="11007" max="11007" width="9.109375" style="93"/>
    <col min="11008" max="11008" width="10.33203125" style="93" bestFit="1" customWidth="1"/>
    <col min="11009" max="11010" width="9.33203125" style="93" bestFit="1" customWidth="1"/>
    <col min="11011" max="11011" width="9.109375" style="93"/>
    <col min="11012" max="11012" width="10.33203125" style="93" bestFit="1" customWidth="1"/>
    <col min="11013" max="11014" width="9.33203125" style="93" bestFit="1" customWidth="1"/>
    <col min="11015" max="11015" width="9.109375" style="93"/>
    <col min="11016" max="11016" width="10.33203125" style="93" bestFit="1" customWidth="1"/>
    <col min="11017" max="11018" width="9.33203125" style="93" bestFit="1" customWidth="1"/>
    <col min="11019" max="11019" width="9.109375" style="93"/>
    <col min="11020" max="11020" width="10.33203125" style="93" bestFit="1" customWidth="1"/>
    <col min="11021" max="11022" width="9.33203125" style="93" bestFit="1" customWidth="1"/>
    <col min="11023" max="11023" width="9.109375" style="93"/>
    <col min="11024" max="11024" width="10.33203125" style="93" bestFit="1" customWidth="1"/>
    <col min="11025" max="11026" width="9.33203125" style="93" bestFit="1" customWidth="1"/>
    <col min="11027" max="11027" width="9.109375" style="93"/>
    <col min="11028" max="11028" width="10.33203125" style="93" bestFit="1" customWidth="1"/>
    <col min="11029" max="11030" width="9.33203125" style="93" bestFit="1" customWidth="1"/>
    <col min="11031" max="11031" width="9.109375" style="93"/>
    <col min="11032" max="11032" width="10.33203125" style="93" bestFit="1" customWidth="1"/>
    <col min="11033" max="11034" width="9.33203125" style="93" bestFit="1" customWidth="1"/>
    <col min="11035" max="11035" width="9.109375" style="93"/>
    <col min="11036" max="11036" width="10.33203125" style="93" bestFit="1" customWidth="1"/>
    <col min="11037" max="11038" width="9.33203125" style="93" bestFit="1" customWidth="1"/>
    <col min="11039" max="11039" width="9.109375" style="93"/>
    <col min="11040" max="11040" width="10.33203125" style="93" bestFit="1" customWidth="1"/>
    <col min="11041" max="11042" width="9.33203125" style="93" bestFit="1" customWidth="1"/>
    <col min="11043" max="11043" width="9.109375" style="93"/>
    <col min="11044" max="11044" width="10.33203125" style="93" bestFit="1" customWidth="1"/>
    <col min="11045" max="11046" width="9.33203125" style="93" bestFit="1" customWidth="1"/>
    <col min="11047" max="11047" width="9.109375" style="93"/>
    <col min="11048" max="11048" width="10.33203125" style="93" bestFit="1" customWidth="1"/>
    <col min="11049" max="11050" width="9.33203125" style="93" bestFit="1" customWidth="1"/>
    <col min="11051" max="11051" width="9.109375" style="93"/>
    <col min="11052" max="11052" width="10.33203125" style="93" bestFit="1" customWidth="1"/>
    <col min="11053" max="11054" width="9.33203125" style="93" bestFit="1" customWidth="1"/>
    <col min="11055" max="11055" width="9.109375" style="93"/>
    <col min="11056" max="11056" width="10.33203125" style="93" bestFit="1" customWidth="1"/>
    <col min="11057" max="11058" width="9.33203125" style="93" bestFit="1" customWidth="1"/>
    <col min="11059" max="11059" width="9.109375" style="93"/>
    <col min="11060" max="11060" width="10.33203125" style="93" bestFit="1" customWidth="1"/>
    <col min="11061" max="11062" width="9.33203125" style="93" bestFit="1" customWidth="1"/>
    <col min="11063" max="11063" width="9.109375" style="93"/>
    <col min="11064" max="11064" width="10.33203125" style="93" bestFit="1" customWidth="1"/>
    <col min="11065" max="11066" width="9.33203125" style="93" bestFit="1" customWidth="1"/>
    <col min="11067" max="11067" width="9.109375" style="93"/>
    <col min="11068" max="11068" width="10.33203125" style="93" bestFit="1" customWidth="1"/>
    <col min="11069" max="11070" width="9.33203125" style="93" bestFit="1" customWidth="1"/>
    <col min="11071" max="11071" width="9.109375" style="93"/>
    <col min="11072" max="11072" width="10.33203125" style="93" bestFit="1" customWidth="1"/>
    <col min="11073" max="11074" width="9.33203125" style="93" bestFit="1" customWidth="1"/>
    <col min="11075" max="11075" width="9.109375" style="93"/>
    <col min="11076" max="11076" width="10.33203125" style="93" bestFit="1" customWidth="1"/>
    <col min="11077" max="11078" width="9.33203125" style="93" bestFit="1" customWidth="1"/>
    <col min="11079" max="11079" width="9.109375" style="93"/>
    <col min="11080" max="11080" width="10.33203125" style="93" bestFit="1" customWidth="1"/>
    <col min="11081" max="11082" width="9.33203125" style="93" bestFit="1" customWidth="1"/>
    <col min="11083" max="11083" width="9.109375" style="93"/>
    <col min="11084" max="11084" width="10.33203125" style="93" bestFit="1" customWidth="1"/>
    <col min="11085" max="11086" width="9.33203125" style="93" bestFit="1" customWidth="1"/>
    <col min="11087" max="11087" width="9.109375" style="93"/>
    <col min="11088" max="11088" width="10.33203125" style="93" bestFit="1" customWidth="1"/>
    <col min="11089" max="11090" width="9.33203125" style="93" bestFit="1" customWidth="1"/>
    <col min="11091" max="11091" width="9.109375" style="93"/>
    <col min="11092" max="11092" width="10.33203125" style="93" bestFit="1" customWidth="1"/>
    <col min="11093" max="11094" width="9.33203125" style="93" bestFit="1" customWidth="1"/>
    <col min="11095" max="11095" width="9.109375" style="93"/>
    <col min="11096" max="11096" width="10.33203125" style="93" bestFit="1" customWidth="1"/>
    <col min="11097" max="11098" width="9.33203125" style="93" bestFit="1" customWidth="1"/>
    <col min="11099" max="11099" width="9.109375" style="93"/>
    <col min="11100" max="11100" width="10.33203125" style="93" bestFit="1" customWidth="1"/>
    <col min="11101" max="11102" width="9.33203125" style="93" bestFit="1" customWidth="1"/>
    <col min="11103" max="11103" width="9.109375" style="93"/>
    <col min="11104" max="11104" width="10.33203125" style="93" bestFit="1" customWidth="1"/>
    <col min="11105" max="11106" width="9.33203125" style="93" bestFit="1" customWidth="1"/>
    <col min="11107" max="11107" width="9.109375" style="93"/>
    <col min="11108" max="11108" width="10.33203125" style="93" bestFit="1" customWidth="1"/>
    <col min="11109" max="11110" width="9.33203125" style="93" bestFit="1" customWidth="1"/>
    <col min="11111" max="11111" width="9.109375" style="93"/>
    <col min="11112" max="11112" width="10.33203125" style="93" bestFit="1" customWidth="1"/>
    <col min="11113" max="11114" width="9.33203125" style="93" bestFit="1" customWidth="1"/>
    <col min="11115" max="11115" width="9.109375" style="93"/>
    <col min="11116" max="11116" width="10.33203125" style="93" bestFit="1" customWidth="1"/>
    <col min="11117" max="11118" width="9.33203125" style="93" bestFit="1" customWidth="1"/>
    <col min="11119" max="11119" width="9.109375" style="93"/>
    <col min="11120" max="11120" width="10.33203125" style="93" bestFit="1" customWidth="1"/>
    <col min="11121" max="11122" width="9.33203125" style="93" bestFit="1" customWidth="1"/>
    <col min="11123" max="11123" width="9.109375" style="93"/>
    <col min="11124" max="11124" width="10.33203125" style="93" bestFit="1" customWidth="1"/>
    <col min="11125" max="11126" width="9.33203125" style="93" bestFit="1" customWidth="1"/>
    <col min="11127" max="11127" width="9.109375" style="93"/>
    <col min="11128" max="11128" width="10.33203125" style="93" bestFit="1" customWidth="1"/>
    <col min="11129" max="11130" width="9.33203125" style="93" bestFit="1" customWidth="1"/>
    <col min="11131" max="11131" width="9.109375" style="93"/>
    <col min="11132" max="11132" width="10.33203125" style="93" bestFit="1" customWidth="1"/>
    <col min="11133" max="11134" width="9.33203125" style="93" bestFit="1" customWidth="1"/>
    <col min="11135" max="11135" width="9.109375" style="93"/>
    <col min="11136" max="11136" width="10.33203125" style="93" bestFit="1" customWidth="1"/>
    <col min="11137" max="11138" width="9.33203125" style="93" bestFit="1" customWidth="1"/>
    <col min="11139" max="11139" width="9.109375" style="93"/>
    <col min="11140" max="11140" width="10.33203125" style="93" bestFit="1" customWidth="1"/>
    <col min="11141" max="11142" width="9.33203125" style="93" bestFit="1" customWidth="1"/>
    <col min="11143" max="11143" width="9.109375" style="93"/>
    <col min="11144" max="11144" width="10.33203125" style="93" bestFit="1" customWidth="1"/>
    <col min="11145" max="11146" width="9.33203125" style="93" bestFit="1" customWidth="1"/>
    <col min="11147" max="11147" width="9.109375" style="93"/>
    <col min="11148" max="11148" width="10.33203125" style="93" bestFit="1" customWidth="1"/>
    <col min="11149" max="11150" width="9.33203125" style="93" bestFit="1" customWidth="1"/>
    <col min="11151" max="11151" width="9.109375" style="93"/>
    <col min="11152" max="11152" width="10.33203125" style="93" bestFit="1" customWidth="1"/>
    <col min="11153" max="11154" width="9.33203125" style="93" bestFit="1" customWidth="1"/>
    <col min="11155" max="11155" width="9.109375" style="93"/>
    <col min="11156" max="11156" width="10.33203125" style="93" bestFit="1" customWidth="1"/>
    <col min="11157" max="11158" width="9.33203125" style="93" bestFit="1" customWidth="1"/>
    <col min="11159" max="11159" width="9.109375" style="93"/>
    <col min="11160" max="11160" width="10.33203125" style="93" bestFit="1" customWidth="1"/>
    <col min="11161" max="11162" width="9.33203125" style="93" bestFit="1" customWidth="1"/>
    <col min="11163" max="11163" width="9.109375" style="93"/>
    <col min="11164" max="11164" width="10.33203125" style="93" bestFit="1" customWidth="1"/>
    <col min="11165" max="11166" width="9.33203125" style="93" bestFit="1" customWidth="1"/>
    <col min="11167" max="11167" width="9.109375" style="93"/>
    <col min="11168" max="11168" width="10.33203125" style="93" bestFit="1" customWidth="1"/>
    <col min="11169" max="11170" width="9.33203125" style="93" bestFit="1" customWidth="1"/>
    <col min="11171" max="11171" width="9.109375" style="93"/>
    <col min="11172" max="11172" width="10.33203125" style="93" bestFit="1" customWidth="1"/>
    <col min="11173" max="11174" width="9.33203125" style="93" bestFit="1" customWidth="1"/>
    <col min="11175" max="11175" width="9.109375" style="93"/>
    <col min="11176" max="11176" width="10.33203125" style="93" bestFit="1" customWidth="1"/>
    <col min="11177" max="11178" width="9.33203125" style="93" bestFit="1" customWidth="1"/>
    <col min="11179" max="11179" width="9.109375" style="93"/>
    <col min="11180" max="11180" width="10.33203125" style="93" bestFit="1" customWidth="1"/>
    <col min="11181" max="11182" width="9.33203125" style="93" bestFit="1" customWidth="1"/>
    <col min="11183" max="11183" width="9.109375" style="93"/>
    <col min="11184" max="11184" width="10.33203125" style="93" bestFit="1" customWidth="1"/>
    <col min="11185" max="11186" width="9.33203125" style="93" bestFit="1" customWidth="1"/>
    <col min="11187" max="11187" width="9.109375" style="93"/>
    <col min="11188" max="11188" width="10.33203125" style="93" bestFit="1" customWidth="1"/>
    <col min="11189" max="11190" width="9.33203125" style="93" bestFit="1" customWidth="1"/>
    <col min="11191" max="11191" width="9.109375" style="93"/>
    <col min="11192" max="11192" width="10.33203125" style="93" bestFit="1" customWidth="1"/>
    <col min="11193" max="11194" width="9.33203125" style="93" bestFit="1" customWidth="1"/>
    <col min="11195" max="11195" width="9.109375" style="93"/>
    <col min="11196" max="11196" width="10.33203125" style="93" bestFit="1" customWidth="1"/>
    <col min="11197" max="11198" width="9.33203125" style="93" bestFit="1" customWidth="1"/>
    <col min="11199" max="11199" width="9.109375" style="93"/>
    <col min="11200" max="11200" width="10.33203125" style="93" bestFit="1" customWidth="1"/>
    <col min="11201" max="11202" width="9.33203125" style="93" bestFit="1" customWidth="1"/>
    <col min="11203" max="11203" width="9.109375" style="93"/>
    <col min="11204" max="11204" width="10.33203125" style="93" bestFit="1" customWidth="1"/>
    <col min="11205" max="11206" width="9.33203125" style="93" bestFit="1" customWidth="1"/>
    <col min="11207" max="11207" width="9.109375" style="93"/>
    <col min="11208" max="11208" width="10.33203125" style="93" bestFit="1" customWidth="1"/>
    <col min="11209" max="11210" width="9.33203125" style="93" bestFit="1" customWidth="1"/>
    <col min="11211" max="11211" width="9.109375" style="93"/>
    <col min="11212" max="11212" width="10.33203125" style="93" bestFit="1" customWidth="1"/>
    <col min="11213" max="11214" width="9.33203125" style="93" bestFit="1" customWidth="1"/>
    <col min="11215" max="11215" width="9.109375" style="93"/>
    <col min="11216" max="11216" width="10.33203125" style="93" bestFit="1" customWidth="1"/>
    <col min="11217" max="11218" width="9.33203125" style="93" bestFit="1" customWidth="1"/>
    <col min="11219" max="11219" width="9.109375" style="93"/>
    <col min="11220" max="11220" width="10.33203125" style="93" bestFit="1" customWidth="1"/>
    <col min="11221" max="11222" width="9.33203125" style="93" bestFit="1" customWidth="1"/>
    <col min="11223" max="11223" width="9.109375" style="93"/>
    <col min="11224" max="11224" width="10.33203125" style="93" bestFit="1" customWidth="1"/>
    <col min="11225" max="11226" width="9.33203125" style="93" bestFit="1" customWidth="1"/>
    <col min="11227" max="11227" width="9.109375" style="93"/>
    <col min="11228" max="11228" width="10.33203125" style="93" bestFit="1" customWidth="1"/>
    <col min="11229" max="11230" width="9.33203125" style="93" bestFit="1" customWidth="1"/>
    <col min="11231" max="11231" width="9.109375" style="93"/>
    <col min="11232" max="11232" width="10.33203125" style="93" bestFit="1" customWidth="1"/>
    <col min="11233" max="11234" width="9.33203125" style="93" bestFit="1" customWidth="1"/>
    <col min="11235" max="11235" width="9.109375" style="93"/>
    <col min="11236" max="11236" width="10.33203125" style="93" bestFit="1" customWidth="1"/>
    <col min="11237" max="11238" width="9.33203125" style="93" bestFit="1" customWidth="1"/>
    <col min="11239" max="11239" width="9.109375" style="93"/>
    <col min="11240" max="11240" width="10.33203125" style="93" bestFit="1" customWidth="1"/>
    <col min="11241" max="11242" width="9.33203125" style="93" bestFit="1" customWidth="1"/>
    <col min="11243" max="11243" width="9.109375" style="93"/>
    <col min="11244" max="11244" width="10.33203125" style="93" bestFit="1" customWidth="1"/>
    <col min="11245" max="11246" width="9.33203125" style="93" bestFit="1" customWidth="1"/>
    <col min="11247" max="11247" width="9.109375" style="93"/>
    <col min="11248" max="11248" width="10.33203125" style="93" bestFit="1" customWidth="1"/>
    <col min="11249" max="11250" width="9.33203125" style="93" bestFit="1" customWidth="1"/>
    <col min="11251" max="11251" width="9.109375" style="93"/>
    <col min="11252" max="11252" width="10.33203125" style="93" bestFit="1" customWidth="1"/>
    <col min="11253" max="11254" width="9.33203125" style="93" bestFit="1" customWidth="1"/>
    <col min="11255" max="11255" width="9.109375" style="93"/>
    <col min="11256" max="11256" width="10.33203125" style="93" bestFit="1" customWidth="1"/>
    <col min="11257" max="11258" width="9.33203125" style="93" bestFit="1" customWidth="1"/>
    <col min="11259" max="11259" width="9.109375" style="93"/>
    <col min="11260" max="11260" width="10.33203125" style="93" bestFit="1" customWidth="1"/>
    <col min="11261" max="11262" width="9.33203125" style="93" bestFit="1" customWidth="1"/>
    <col min="11263" max="11263" width="9.109375" style="93"/>
    <col min="11264" max="11264" width="10.33203125" style="93" bestFit="1" customWidth="1"/>
    <col min="11265" max="11266" width="9.33203125" style="93" bestFit="1" customWidth="1"/>
    <col min="11267" max="11267" width="9.109375" style="93"/>
    <col min="11268" max="11268" width="10.33203125" style="93" bestFit="1" customWidth="1"/>
    <col min="11269" max="11270" width="9.33203125" style="93" bestFit="1" customWidth="1"/>
    <col min="11271" max="11271" width="9.109375" style="93"/>
    <col min="11272" max="11272" width="10.33203125" style="93" bestFit="1" customWidth="1"/>
    <col min="11273" max="11274" width="9.33203125" style="93" bestFit="1" customWidth="1"/>
    <col min="11275" max="11275" width="9.109375" style="93"/>
    <col min="11276" max="11276" width="10.33203125" style="93" bestFit="1" customWidth="1"/>
    <col min="11277" max="11278" width="9.33203125" style="93" bestFit="1" customWidth="1"/>
    <col min="11279" max="11279" width="9.109375" style="93"/>
    <col min="11280" max="11280" width="10.33203125" style="93" bestFit="1" customWidth="1"/>
    <col min="11281" max="11282" width="9.33203125" style="93" bestFit="1" customWidth="1"/>
    <col min="11283" max="11283" width="9.109375" style="93"/>
    <col min="11284" max="11284" width="10.33203125" style="93" bestFit="1" customWidth="1"/>
    <col min="11285" max="11286" width="9.33203125" style="93" bestFit="1" customWidth="1"/>
    <col min="11287" max="11287" width="9.109375" style="93"/>
    <col min="11288" max="11288" width="10.33203125" style="93" bestFit="1" customWidth="1"/>
    <col min="11289" max="11290" width="9.33203125" style="93" bestFit="1" customWidth="1"/>
    <col min="11291" max="11291" width="9.109375" style="93"/>
    <col min="11292" max="11292" width="10.33203125" style="93" bestFit="1" customWidth="1"/>
    <col min="11293" max="11294" width="9.33203125" style="93" bestFit="1" customWidth="1"/>
    <col min="11295" max="11295" width="9.109375" style="93"/>
    <col min="11296" max="11296" width="10.33203125" style="93" bestFit="1" customWidth="1"/>
    <col min="11297" max="11298" width="9.33203125" style="93" bestFit="1" customWidth="1"/>
    <col min="11299" max="11299" width="9.109375" style="93"/>
    <col min="11300" max="11300" width="10.33203125" style="93" bestFit="1" customWidth="1"/>
    <col min="11301" max="11302" width="9.33203125" style="93" bestFit="1" customWidth="1"/>
    <col min="11303" max="11303" width="9.109375" style="93"/>
    <col min="11304" max="11304" width="10.33203125" style="93" bestFit="1" customWidth="1"/>
    <col min="11305" max="11306" width="9.33203125" style="93" bestFit="1" customWidth="1"/>
    <col min="11307" max="11307" width="9.109375" style="93"/>
    <col min="11308" max="11308" width="10.33203125" style="93" bestFit="1" customWidth="1"/>
    <col min="11309" max="11310" width="9.33203125" style="93" bestFit="1" customWidth="1"/>
    <col min="11311" max="11311" width="9.109375" style="93"/>
    <col min="11312" max="11312" width="10.33203125" style="93" bestFit="1" customWidth="1"/>
    <col min="11313" max="11314" width="9.33203125" style="93" bestFit="1" customWidth="1"/>
    <col min="11315" max="11315" width="9.109375" style="93"/>
    <col min="11316" max="11316" width="10.33203125" style="93" bestFit="1" customWidth="1"/>
    <col min="11317" max="11318" width="9.33203125" style="93" bestFit="1" customWidth="1"/>
    <col min="11319" max="11319" width="9.109375" style="93"/>
    <col min="11320" max="11320" width="10.33203125" style="93" bestFit="1" customWidth="1"/>
    <col min="11321" max="11322" width="9.33203125" style="93" bestFit="1" customWidth="1"/>
    <col min="11323" max="11323" width="9.109375" style="93"/>
    <col min="11324" max="11324" width="10.33203125" style="93" bestFit="1" customWidth="1"/>
    <col min="11325" max="11326" width="9.33203125" style="93" bestFit="1" customWidth="1"/>
    <col min="11327" max="11327" width="9.109375" style="93"/>
    <col min="11328" max="11328" width="10.33203125" style="93" bestFit="1" customWidth="1"/>
    <col min="11329" max="11330" width="9.33203125" style="93" bestFit="1" customWidth="1"/>
    <col min="11331" max="11331" width="9.109375" style="93"/>
    <col min="11332" max="11332" width="10.33203125" style="93" bestFit="1" customWidth="1"/>
    <col min="11333" max="11334" width="9.33203125" style="93" bestFit="1" customWidth="1"/>
    <col min="11335" max="11335" width="9.109375" style="93"/>
    <col min="11336" max="11336" width="10.33203125" style="93" bestFit="1" customWidth="1"/>
    <col min="11337" max="11338" width="9.33203125" style="93" bestFit="1" customWidth="1"/>
    <col min="11339" max="11339" width="9.109375" style="93"/>
    <col min="11340" max="11340" width="10.33203125" style="93" bestFit="1" customWidth="1"/>
    <col min="11341" max="11342" width="9.33203125" style="93" bestFit="1" customWidth="1"/>
    <col min="11343" max="11343" width="9.109375" style="93"/>
    <col min="11344" max="11344" width="10.33203125" style="93" bestFit="1" customWidth="1"/>
    <col min="11345" max="11346" width="9.33203125" style="93" bestFit="1" customWidth="1"/>
    <col min="11347" max="11347" width="9.109375" style="93"/>
    <col min="11348" max="11348" width="10.33203125" style="93" bestFit="1" customWidth="1"/>
    <col min="11349" max="11350" width="9.33203125" style="93" bestFit="1" customWidth="1"/>
    <col min="11351" max="11351" width="9.109375" style="93"/>
    <col min="11352" max="11352" width="10.33203125" style="93" bestFit="1" customWidth="1"/>
    <col min="11353" max="11354" width="9.33203125" style="93" bestFit="1" customWidth="1"/>
    <col min="11355" max="11355" width="9.109375" style="93"/>
    <col min="11356" max="11356" width="10.33203125" style="93" bestFit="1" customWidth="1"/>
    <col min="11357" max="11358" width="9.33203125" style="93" bestFit="1" customWidth="1"/>
    <col min="11359" max="11359" width="9.109375" style="93"/>
    <col min="11360" max="11360" width="10.33203125" style="93" bestFit="1" customWidth="1"/>
    <col min="11361" max="11362" width="9.33203125" style="93" bestFit="1" customWidth="1"/>
    <col min="11363" max="11363" width="9.109375" style="93"/>
    <col min="11364" max="11364" width="10.33203125" style="93" bestFit="1" customWidth="1"/>
    <col min="11365" max="11366" width="9.33203125" style="93" bestFit="1" customWidth="1"/>
    <col min="11367" max="11367" width="9.109375" style="93"/>
    <col min="11368" max="11368" width="10.33203125" style="93" bestFit="1" customWidth="1"/>
    <col min="11369" max="11370" width="9.33203125" style="93" bestFit="1" customWidth="1"/>
    <col min="11371" max="11371" width="9.109375" style="93"/>
    <col min="11372" max="11372" width="10.33203125" style="93" bestFit="1" customWidth="1"/>
    <col min="11373" max="11374" width="9.33203125" style="93" bestFit="1" customWidth="1"/>
    <col min="11375" max="11375" width="9.109375" style="93"/>
    <col min="11376" max="11376" width="10.33203125" style="93" bestFit="1" customWidth="1"/>
    <col min="11377" max="11378" width="9.33203125" style="93" bestFit="1" customWidth="1"/>
    <col min="11379" max="11379" width="9.109375" style="93"/>
    <col min="11380" max="11380" width="10.33203125" style="93" bestFit="1" customWidth="1"/>
    <col min="11381" max="11382" width="9.33203125" style="93" bestFit="1" customWidth="1"/>
    <col min="11383" max="11383" width="9.109375" style="93"/>
    <col min="11384" max="11384" width="10.33203125" style="93" bestFit="1" customWidth="1"/>
    <col min="11385" max="11386" width="9.33203125" style="93" bestFit="1" customWidth="1"/>
    <col min="11387" max="11387" width="9.109375" style="93"/>
    <col min="11388" max="11388" width="10.33203125" style="93" bestFit="1" customWidth="1"/>
    <col min="11389" max="11390" width="9.33203125" style="93" bestFit="1" customWidth="1"/>
    <col min="11391" max="11391" width="9.109375" style="93"/>
    <col min="11392" max="11392" width="10.33203125" style="93" bestFit="1" customWidth="1"/>
    <col min="11393" max="11394" width="9.33203125" style="93" bestFit="1" customWidth="1"/>
    <col min="11395" max="11395" width="9.109375" style="93"/>
    <col min="11396" max="11396" width="10.33203125" style="93" bestFit="1" customWidth="1"/>
    <col min="11397" max="11398" width="9.33203125" style="93" bestFit="1" customWidth="1"/>
    <col min="11399" max="11399" width="9.109375" style="93"/>
    <col min="11400" max="11400" width="10.33203125" style="93" bestFit="1" customWidth="1"/>
    <col min="11401" max="11402" width="9.33203125" style="93" bestFit="1" customWidth="1"/>
    <col min="11403" max="11403" width="9.109375" style="93"/>
    <col min="11404" max="11404" width="10.33203125" style="93" bestFit="1" customWidth="1"/>
    <col min="11405" max="11406" width="9.33203125" style="93" bestFit="1" customWidth="1"/>
    <col min="11407" max="11407" width="9.109375" style="93"/>
    <col min="11408" max="11408" width="10.33203125" style="93" bestFit="1" customWidth="1"/>
    <col min="11409" max="11410" width="9.33203125" style="93" bestFit="1" customWidth="1"/>
    <col min="11411" max="11411" width="9.109375" style="93"/>
    <col min="11412" max="11412" width="10.33203125" style="93" bestFit="1" customWidth="1"/>
    <col min="11413" max="11414" width="9.33203125" style="93" bestFit="1" customWidth="1"/>
    <col min="11415" max="11415" width="9.109375" style="93"/>
    <col min="11416" max="11416" width="10.33203125" style="93" bestFit="1" customWidth="1"/>
    <col min="11417" max="11418" width="9.33203125" style="93" bestFit="1" customWidth="1"/>
    <col min="11419" max="11419" width="9.109375" style="93"/>
    <col min="11420" max="11420" width="10.33203125" style="93" bestFit="1" customWidth="1"/>
    <col min="11421" max="11422" width="9.33203125" style="93" bestFit="1" customWidth="1"/>
    <col min="11423" max="11423" width="9.109375" style="93"/>
    <col min="11424" max="11424" width="10.33203125" style="93" bestFit="1" customWidth="1"/>
    <col min="11425" max="11426" width="9.33203125" style="93" bestFit="1" customWidth="1"/>
    <col min="11427" max="11427" width="9.109375" style="93"/>
    <col min="11428" max="11428" width="10.33203125" style="93" bestFit="1" customWidth="1"/>
    <col min="11429" max="11430" width="9.33203125" style="93" bestFit="1" customWidth="1"/>
    <col min="11431" max="11431" width="9.109375" style="93"/>
    <col min="11432" max="11432" width="10.33203125" style="93" bestFit="1" customWidth="1"/>
    <col min="11433" max="11434" width="9.33203125" style="93" bestFit="1" customWidth="1"/>
    <col min="11435" max="11435" width="9.109375" style="93"/>
    <col min="11436" max="11436" width="10.33203125" style="93" bestFit="1" customWidth="1"/>
    <col min="11437" max="11438" width="9.33203125" style="93" bestFit="1" customWidth="1"/>
    <col min="11439" max="11439" width="9.109375" style="93"/>
    <col min="11440" max="11440" width="10.33203125" style="93" bestFit="1" customWidth="1"/>
    <col min="11441" max="11442" width="9.33203125" style="93" bestFit="1" customWidth="1"/>
    <col min="11443" max="11443" width="9.109375" style="93"/>
    <col min="11444" max="11444" width="10.33203125" style="93" bestFit="1" customWidth="1"/>
    <col min="11445" max="11446" width="9.33203125" style="93" bestFit="1" customWidth="1"/>
    <col min="11447" max="11447" width="9.109375" style="93"/>
    <col min="11448" max="11448" width="10.33203125" style="93" bestFit="1" customWidth="1"/>
    <col min="11449" max="11450" width="9.33203125" style="93" bestFit="1" customWidth="1"/>
    <col min="11451" max="11451" width="9.109375" style="93"/>
    <col min="11452" max="11452" width="10.33203125" style="93" bestFit="1" customWidth="1"/>
    <col min="11453" max="11454" width="9.33203125" style="93" bestFit="1" customWidth="1"/>
    <col min="11455" max="11455" width="9.109375" style="93"/>
    <col min="11456" max="11456" width="10.33203125" style="93" bestFit="1" customWidth="1"/>
    <col min="11457" max="11458" width="9.33203125" style="93" bestFit="1" customWidth="1"/>
    <col min="11459" max="11459" width="9.109375" style="93"/>
    <col min="11460" max="11460" width="10.33203125" style="93" bestFit="1" customWidth="1"/>
    <col min="11461" max="11462" width="9.33203125" style="93" bestFit="1" customWidth="1"/>
    <col min="11463" max="11463" width="9.109375" style="93"/>
    <col min="11464" max="11464" width="10.33203125" style="93" bestFit="1" customWidth="1"/>
    <col min="11465" max="11466" width="9.33203125" style="93" bestFit="1" customWidth="1"/>
    <col min="11467" max="11467" width="9.109375" style="93"/>
    <col min="11468" max="11468" width="10.33203125" style="93" bestFit="1" customWidth="1"/>
    <col min="11469" max="11470" width="9.33203125" style="93" bestFit="1" customWidth="1"/>
    <col min="11471" max="11471" width="9.109375" style="93"/>
    <col min="11472" max="11472" width="10.33203125" style="93" bestFit="1" customWidth="1"/>
    <col min="11473" max="11474" width="9.33203125" style="93" bestFit="1" customWidth="1"/>
    <col min="11475" max="11475" width="9.109375" style="93"/>
    <col min="11476" max="11476" width="10.33203125" style="93" bestFit="1" customWidth="1"/>
    <col min="11477" max="11478" width="9.33203125" style="93" bestFit="1" customWidth="1"/>
    <col min="11479" max="11479" width="9.109375" style="93"/>
    <col min="11480" max="11480" width="10.33203125" style="93" bestFit="1" customWidth="1"/>
    <col min="11481" max="11482" width="9.33203125" style="93" bestFit="1" customWidth="1"/>
    <col min="11483" max="11483" width="9.109375" style="93"/>
    <col min="11484" max="11484" width="10.33203125" style="93" bestFit="1" customWidth="1"/>
    <col min="11485" max="11486" width="9.33203125" style="93" bestFit="1" customWidth="1"/>
    <col min="11487" max="11487" width="9.109375" style="93"/>
    <col min="11488" max="11488" width="10.33203125" style="93" bestFit="1" customWidth="1"/>
    <col min="11489" max="11490" width="9.33203125" style="93" bestFit="1" customWidth="1"/>
    <col min="11491" max="11491" width="9.109375" style="93"/>
    <col min="11492" max="11492" width="10.33203125" style="93" bestFit="1" customWidth="1"/>
    <col min="11493" max="11494" width="9.33203125" style="93" bestFit="1" customWidth="1"/>
    <col min="11495" max="11495" width="9.109375" style="93"/>
    <col min="11496" max="11496" width="10.33203125" style="93" bestFit="1" customWidth="1"/>
    <col min="11497" max="11498" width="9.33203125" style="93" bestFit="1" customWidth="1"/>
    <col min="11499" max="11499" width="9.109375" style="93"/>
    <col min="11500" max="11500" width="10.33203125" style="93" bestFit="1" customWidth="1"/>
    <col min="11501" max="11502" width="9.33203125" style="93" bestFit="1" customWidth="1"/>
    <col min="11503" max="11503" width="9.109375" style="93"/>
    <col min="11504" max="11504" width="10.33203125" style="93" bestFit="1" customWidth="1"/>
    <col min="11505" max="11506" width="9.33203125" style="93" bestFit="1" customWidth="1"/>
    <col min="11507" max="11507" width="9.109375" style="93"/>
    <col min="11508" max="11508" width="10.33203125" style="93" bestFit="1" customWidth="1"/>
    <col min="11509" max="11510" width="9.33203125" style="93" bestFit="1" customWidth="1"/>
    <col min="11511" max="11511" width="9.109375" style="93"/>
    <col min="11512" max="11512" width="10.33203125" style="93" bestFit="1" customWidth="1"/>
    <col min="11513" max="11514" width="9.33203125" style="93" bestFit="1" customWidth="1"/>
    <col min="11515" max="11515" width="9.109375" style="93"/>
    <col min="11516" max="11516" width="10.33203125" style="93" bestFit="1" customWidth="1"/>
    <col min="11517" max="11518" width="9.33203125" style="93" bestFit="1" customWidth="1"/>
    <col min="11519" max="11519" width="9.109375" style="93"/>
    <col min="11520" max="11520" width="10.33203125" style="93" bestFit="1" customWidth="1"/>
    <col min="11521" max="11522" width="9.33203125" style="93" bestFit="1" customWidth="1"/>
    <col min="11523" max="11523" width="9.109375" style="93"/>
    <col min="11524" max="11524" width="10.33203125" style="93" bestFit="1" customWidth="1"/>
    <col min="11525" max="11526" width="9.33203125" style="93" bestFit="1" customWidth="1"/>
    <col min="11527" max="11527" width="9.109375" style="93"/>
    <col min="11528" max="11528" width="10.33203125" style="93" bestFit="1" customWidth="1"/>
    <col min="11529" max="11530" width="9.33203125" style="93" bestFit="1" customWidth="1"/>
    <col min="11531" max="11531" width="9.109375" style="93"/>
    <col min="11532" max="11532" width="10.33203125" style="93" bestFit="1" customWidth="1"/>
    <col min="11533" max="11534" width="9.33203125" style="93" bestFit="1" customWidth="1"/>
    <col min="11535" max="11535" width="9.109375" style="93"/>
    <col min="11536" max="11536" width="10.33203125" style="93" bestFit="1" customWidth="1"/>
    <col min="11537" max="11538" width="9.33203125" style="93" bestFit="1" customWidth="1"/>
    <col min="11539" max="11539" width="9.109375" style="93"/>
    <col min="11540" max="11540" width="10.33203125" style="93" bestFit="1" customWidth="1"/>
    <col min="11541" max="11542" width="9.33203125" style="93" bestFit="1" customWidth="1"/>
    <col min="11543" max="11543" width="9.109375" style="93"/>
    <col min="11544" max="11544" width="10.33203125" style="93" bestFit="1" customWidth="1"/>
    <col min="11545" max="11546" width="9.33203125" style="93" bestFit="1" customWidth="1"/>
    <col min="11547" max="11547" width="9.109375" style="93"/>
    <col min="11548" max="11548" width="10.33203125" style="93" bestFit="1" customWidth="1"/>
    <col min="11549" max="11550" width="9.33203125" style="93" bestFit="1" customWidth="1"/>
    <col min="11551" max="11551" width="9.109375" style="93"/>
    <col min="11552" max="11552" width="10.33203125" style="93" bestFit="1" customWidth="1"/>
    <col min="11553" max="11554" width="9.33203125" style="93" bestFit="1" customWidth="1"/>
    <col min="11555" max="11555" width="9.109375" style="93"/>
    <col min="11556" max="11556" width="10.33203125" style="93" bestFit="1" customWidth="1"/>
    <col min="11557" max="11558" width="9.33203125" style="93" bestFit="1" customWidth="1"/>
    <col min="11559" max="11559" width="9.109375" style="93"/>
    <col min="11560" max="11560" width="10.33203125" style="93" bestFit="1" customWidth="1"/>
    <col min="11561" max="11562" width="9.33203125" style="93" bestFit="1" customWidth="1"/>
    <col min="11563" max="11563" width="9.109375" style="93"/>
    <col min="11564" max="11564" width="10.33203125" style="93" bestFit="1" customWidth="1"/>
    <col min="11565" max="11566" width="9.33203125" style="93" bestFit="1" customWidth="1"/>
    <col min="11567" max="11567" width="9.109375" style="93"/>
    <col min="11568" max="11568" width="10.33203125" style="93" bestFit="1" customWidth="1"/>
    <col min="11569" max="11570" width="9.33203125" style="93" bestFit="1" customWidth="1"/>
    <col min="11571" max="11571" width="9.109375" style="93"/>
    <col min="11572" max="11572" width="10.33203125" style="93" bestFit="1" customWidth="1"/>
    <col min="11573" max="11574" width="9.33203125" style="93" bestFit="1" customWidth="1"/>
    <col min="11575" max="11575" width="9.109375" style="93"/>
    <col min="11576" max="11576" width="10.33203125" style="93" bestFit="1" customWidth="1"/>
    <col min="11577" max="11578" width="9.33203125" style="93" bestFit="1" customWidth="1"/>
    <col min="11579" max="11579" width="9.109375" style="93"/>
    <col min="11580" max="11580" width="10.33203125" style="93" bestFit="1" customWidth="1"/>
    <col min="11581" max="11582" width="9.33203125" style="93" bestFit="1" customWidth="1"/>
    <col min="11583" max="11583" width="9.109375" style="93"/>
    <col min="11584" max="11584" width="10.33203125" style="93" bestFit="1" customWidth="1"/>
    <col min="11585" max="11586" width="9.33203125" style="93" bestFit="1" customWidth="1"/>
    <col min="11587" max="11587" width="9.109375" style="93"/>
    <col min="11588" max="11588" width="10.33203125" style="93" bestFit="1" customWidth="1"/>
    <col min="11589" max="11590" width="9.33203125" style="93" bestFit="1" customWidth="1"/>
    <col min="11591" max="11591" width="9.109375" style="93"/>
    <col min="11592" max="11592" width="10.33203125" style="93" bestFit="1" customWidth="1"/>
    <col min="11593" max="11594" width="9.33203125" style="93" bestFit="1" customWidth="1"/>
    <col min="11595" max="11595" width="9.109375" style="93"/>
    <col min="11596" max="11596" width="10.33203125" style="93" bestFit="1" customWidth="1"/>
    <col min="11597" max="11598" width="9.33203125" style="93" bestFit="1" customWidth="1"/>
    <col min="11599" max="11599" width="9.109375" style="93"/>
    <col min="11600" max="11600" width="10.33203125" style="93" bestFit="1" customWidth="1"/>
    <col min="11601" max="11602" width="9.33203125" style="93" bestFit="1" customWidth="1"/>
    <col min="11603" max="11603" width="9.109375" style="93"/>
    <col min="11604" max="11604" width="10.33203125" style="93" bestFit="1" customWidth="1"/>
    <col min="11605" max="11606" width="9.33203125" style="93" bestFit="1" customWidth="1"/>
    <col min="11607" max="11607" width="9.109375" style="93"/>
    <col min="11608" max="11608" width="10.33203125" style="93" bestFit="1" customWidth="1"/>
    <col min="11609" max="11610" width="9.33203125" style="93" bestFit="1" customWidth="1"/>
    <col min="11611" max="11611" width="9.109375" style="93"/>
    <col min="11612" max="11612" width="10.33203125" style="93" bestFit="1" customWidth="1"/>
    <col min="11613" max="11614" width="9.33203125" style="93" bestFit="1" customWidth="1"/>
    <col min="11615" max="11615" width="9.109375" style="93"/>
    <col min="11616" max="11616" width="10.33203125" style="93" bestFit="1" customWidth="1"/>
    <col min="11617" max="11618" width="9.33203125" style="93" bestFit="1" customWidth="1"/>
    <col min="11619" max="11619" width="9.109375" style="93"/>
    <col min="11620" max="11620" width="10.33203125" style="93" bestFit="1" customWidth="1"/>
    <col min="11621" max="11622" width="9.33203125" style="93" bestFit="1" customWidth="1"/>
    <col min="11623" max="11623" width="9.109375" style="93"/>
    <col min="11624" max="11624" width="10.33203125" style="93" bestFit="1" customWidth="1"/>
    <col min="11625" max="11626" width="9.33203125" style="93" bestFit="1" customWidth="1"/>
    <col min="11627" max="11627" width="9.109375" style="93"/>
    <col min="11628" max="11628" width="10.33203125" style="93" bestFit="1" customWidth="1"/>
    <col min="11629" max="11630" width="9.33203125" style="93" bestFit="1" customWidth="1"/>
    <col min="11631" max="11631" width="9.109375" style="93"/>
    <col min="11632" max="11632" width="10.33203125" style="93" bestFit="1" customWidth="1"/>
    <col min="11633" max="11634" width="9.33203125" style="93" bestFit="1" customWidth="1"/>
    <col min="11635" max="11635" width="9.109375" style="93"/>
    <col min="11636" max="11636" width="10.33203125" style="93" bestFit="1" customWidth="1"/>
    <col min="11637" max="11638" width="9.33203125" style="93" bestFit="1" customWidth="1"/>
    <col min="11639" max="11639" width="9.109375" style="93"/>
    <col min="11640" max="11640" width="10.33203125" style="93" bestFit="1" customWidth="1"/>
    <col min="11641" max="11642" width="9.33203125" style="93" bestFit="1" customWidth="1"/>
    <col min="11643" max="11643" width="9.109375" style="93"/>
    <col min="11644" max="11644" width="10.33203125" style="93" bestFit="1" customWidth="1"/>
    <col min="11645" max="11646" width="9.33203125" style="93" bestFit="1" customWidth="1"/>
    <col min="11647" max="11647" width="9.109375" style="93"/>
    <col min="11648" max="11648" width="10.33203125" style="93" bestFit="1" customWidth="1"/>
    <col min="11649" max="11650" width="9.33203125" style="93" bestFit="1" customWidth="1"/>
    <col min="11651" max="11651" width="9.109375" style="93"/>
    <col min="11652" max="11652" width="10.33203125" style="93" bestFit="1" customWidth="1"/>
    <col min="11653" max="11654" width="9.33203125" style="93" bestFit="1" customWidth="1"/>
    <col min="11655" max="11655" width="9.109375" style="93"/>
    <col min="11656" max="11656" width="10.33203125" style="93" bestFit="1" customWidth="1"/>
    <col min="11657" max="11658" width="9.33203125" style="93" bestFit="1" customWidth="1"/>
    <col min="11659" max="11659" width="9.109375" style="93"/>
    <col min="11660" max="11660" width="10.33203125" style="93" bestFit="1" customWidth="1"/>
    <col min="11661" max="11662" width="9.33203125" style="93" bestFit="1" customWidth="1"/>
    <col min="11663" max="11663" width="9.109375" style="93"/>
    <col min="11664" max="11664" width="10.33203125" style="93" bestFit="1" customWidth="1"/>
    <col min="11665" max="11666" width="9.33203125" style="93" bestFit="1" customWidth="1"/>
    <col min="11667" max="11667" width="9.109375" style="93"/>
    <col min="11668" max="11668" width="10.33203125" style="93" bestFit="1" customWidth="1"/>
    <col min="11669" max="11670" width="9.33203125" style="93" bestFit="1" customWidth="1"/>
    <col min="11671" max="11671" width="9.109375" style="93"/>
    <col min="11672" max="11672" width="10.33203125" style="93" bestFit="1" customWidth="1"/>
    <col min="11673" max="11674" width="9.33203125" style="93" bestFit="1" customWidth="1"/>
    <col min="11675" max="11675" width="9.109375" style="93"/>
    <col min="11676" max="11676" width="10.33203125" style="93" bestFit="1" customWidth="1"/>
    <col min="11677" max="11678" width="9.33203125" style="93" bestFit="1" customWidth="1"/>
    <col min="11679" max="11679" width="9.109375" style="93"/>
    <col min="11680" max="11680" width="10.33203125" style="93" bestFit="1" customWidth="1"/>
    <col min="11681" max="11682" width="9.33203125" style="93" bestFit="1" customWidth="1"/>
    <col min="11683" max="11683" width="9.109375" style="93"/>
    <col min="11684" max="11684" width="10.33203125" style="93" bestFit="1" customWidth="1"/>
    <col min="11685" max="11686" width="9.33203125" style="93" bestFit="1" customWidth="1"/>
    <col min="11687" max="11687" width="9.109375" style="93"/>
    <col min="11688" max="11688" width="10.33203125" style="93" bestFit="1" customWidth="1"/>
    <col min="11689" max="11690" width="9.33203125" style="93" bestFit="1" customWidth="1"/>
    <col min="11691" max="11691" width="9.109375" style="93"/>
    <col min="11692" max="11692" width="10.33203125" style="93" bestFit="1" customWidth="1"/>
    <col min="11693" max="11694" width="9.33203125" style="93" bestFit="1" customWidth="1"/>
    <col min="11695" max="11695" width="9.109375" style="93"/>
    <col min="11696" max="11696" width="10.33203125" style="93" bestFit="1" customWidth="1"/>
    <col min="11697" max="11698" width="9.33203125" style="93" bestFit="1" customWidth="1"/>
    <col min="11699" max="11699" width="9.109375" style="93"/>
    <col min="11700" max="11700" width="10.33203125" style="93" bestFit="1" customWidth="1"/>
    <col min="11701" max="11702" width="9.33203125" style="93" bestFit="1" customWidth="1"/>
    <col min="11703" max="11703" width="9.109375" style="93"/>
    <col min="11704" max="11704" width="10.33203125" style="93" bestFit="1" customWidth="1"/>
    <col min="11705" max="11706" width="9.33203125" style="93" bestFit="1" customWidth="1"/>
    <col min="11707" max="11707" width="9.109375" style="93"/>
    <col min="11708" max="11708" width="10.33203125" style="93" bestFit="1" customWidth="1"/>
    <col min="11709" max="11710" width="9.33203125" style="93" bestFit="1" customWidth="1"/>
    <col min="11711" max="11711" width="9.109375" style="93"/>
    <col min="11712" max="11712" width="10.33203125" style="93" bestFit="1" customWidth="1"/>
    <col min="11713" max="11714" width="9.33203125" style="93" bestFit="1" customWidth="1"/>
    <col min="11715" max="11715" width="9.109375" style="93"/>
    <col min="11716" max="11716" width="10.33203125" style="93" bestFit="1" customWidth="1"/>
    <col min="11717" max="11718" width="9.33203125" style="93" bestFit="1" customWidth="1"/>
    <col min="11719" max="11719" width="9.109375" style="93"/>
    <col min="11720" max="11720" width="10.33203125" style="93" bestFit="1" customWidth="1"/>
    <col min="11721" max="11722" width="9.33203125" style="93" bestFit="1" customWidth="1"/>
    <col min="11723" max="11723" width="9.109375" style="93"/>
    <col min="11724" max="11724" width="10.33203125" style="93" bestFit="1" customWidth="1"/>
    <col min="11725" max="11726" width="9.33203125" style="93" bestFit="1" customWidth="1"/>
    <col min="11727" max="11727" width="9.109375" style="93"/>
    <col min="11728" max="11728" width="10.33203125" style="93" bestFit="1" customWidth="1"/>
    <col min="11729" max="11730" width="9.33203125" style="93" bestFit="1" customWidth="1"/>
    <col min="11731" max="11731" width="9.109375" style="93"/>
    <col min="11732" max="11732" width="10.33203125" style="93" bestFit="1" customWidth="1"/>
    <col min="11733" max="11734" width="9.33203125" style="93" bestFit="1" customWidth="1"/>
    <col min="11735" max="11735" width="9.109375" style="93"/>
    <col min="11736" max="11736" width="10.33203125" style="93" bestFit="1" customWidth="1"/>
    <col min="11737" max="11738" width="9.33203125" style="93" bestFit="1" customWidth="1"/>
    <col min="11739" max="11739" width="9.109375" style="93"/>
    <col min="11740" max="11740" width="10.33203125" style="93" bestFit="1" customWidth="1"/>
    <col min="11741" max="11742" width="9.33203125" style="93" bestFit="1" customWidth="1"/>
    <col min="11743" max="11743" width="9.109375" style="93"/>
    <col min="11744" max="11744" width="10.33203125" style="93" bestFit="1" customWidth="1"/>
    <col min="11745" max="11746" width="9.33203125" style="93" bestFit="1" customWidth="1"/>
    <col min="11747" max="11747" width="9.109375" style="93"/>
    <col min="11748" max="11748" width="10.33203125" style="93" bestFit="1" customWidth="1"/>
    <col min="11749" max="11750" width="9.33203125" style="93" bestFit="1" customWidth="1"/>
    <col min="11751" max="11751" width="9.109375" style="93"/>
    <col min="11752" max="11752" width="10.33203125" style="93" bestFit="1" customWidth="1"/>
    <col min="11753" max="11754" width="9.33203125" style="93" bestFit="1" customWidth="1"/>
    <col min="11755" max="11755" width="9.109375" style="93"/>
    <col min="11756" max="11756" width="10.33203125" style="93" bestFit="1" customWidth="1"/>
    <col min="11757" max="11758" width="9.33203125" style="93" bestFit="1" customWidth="1"/>
    <col min="11759" max="11759" width="9.109375" style="93"/>
    <col min="11760" max="11760" width="10.33203125" style="93" bestFit="1" customWidth="1"/>
    <col min="11761" max="11762" width="9.33203125" style="93" bestFit="1" customWidth="1"/>
    <col min="11763" max="11763" width="9.109375" style="93"/>
    <col min="11764" max="11764" width="10.33203125" style="93" bestFit="1" customWidth="1"/>
    <col min="11765" max="11766" width="9.33203125" style="93" bestFit="1" customWidth="1"/>
    <col min="11767" max="11767" width="9.109375" style="93"/>
    <col min="11768" max="11768" width="10.33203125" style="93" bestFit="1" customWidth="1"/>
    <col min="11769" max="11770" width="9.33203125" style="93" bestFit="1" customWidth="1"/>
    <col min="11771" max="11771" width="9.109375" style="93"/>
    <col min="11772" max="11772" width="10.33203125" style="93" bestFit="1" customWidth="1"/>
    <col min="11773" max="11774" width="9.33203125" style="93" bestFit="1" customWidth="1"/>
    <col min="11775" max="11775" width="9.109375" style="93"/>
    <col min="11776" max="11776" width="10.33203125" style="93" bestFit="1" customWidth="1"/>
    <col min="11777" max="11778" width="9.33203125" style="93" bestFit="1" customWidth="1"/>
    <col min="11779" max="11779" width="9.109375" style="93"/>
    <col min="11780" max="11780" width="10.33203125" style="93" bestFit="1" customWidth="1"/>
    <col min="11781" max="11782" width="9.33203125" style="93" bestFit="1" customWidth="1"/>
    <col min="11783" max="11783" width="9.109375" style="93"/>
    <col min="11784" max="11784" width="10.33203125" style="93" bestFit="1" customWidth="1"/>
    <col min="11785" max="11786" width="9.33203125" style="93" bestFit="1" customWidth="1"/>
    <col min="11787" max="11787" width="9.109375" style="93"/>
    <col min="11788" max="11788" width="10.33203125" style="93" bestFit="1" customWidth="1"/>
    <col min="11789" max="11790" width="9.33203125" style="93" bestFit="1" customWidth="1"/>
    <col min="11791" max="11791" width="9.109375" style="93"/>
    <col min="11792" max="11792" width="10.33203125" style="93" bestFit="1" customWidth="1"/>
    <col min="11793" max="11794" width="9.33203125" style="93" bestFit="1" customWidth="1"/>
    <col min="11795" max="11795" width="9.109375" style="93"/>
    <col min="11796" max="11796" width="10.33203125" style="93" bestFit="1" customWidth="1"/>
    <col min="11797" max="11798" width="9.33203125" style="93" bestFit="1" customWidth="1"/>
    <col min="11799" max="11799" width="9.109375" style="93"/>
    <col min="11800" max="11800" width="10.33203125" style="93" bestFit="1" customWidth="1"/>
    <col min="11801" max="11802" width="9.33203125" style="93" bestFit="1" customWidth="1"/>
    <col min="11803" max="11803" width="9.109375" style="93"/>
    <col min="11804" max="11804" width="10.33203125" style="93" bestFit="1" customWidth="1"/>
    <col min="11805" max="11806" width="9.33203125" style="93" bestFit="1" customWidth="1"/>
    <col min="11807" max="11807" width="9.109375" style="93"/>
    <col min="11808" max="11808" width="10.33203125" style="93" bestFit="1" customWidth="1"/>
    <col min="11809" max="11810" width="9.33203125" style="93" bestFit="1" customWidth="1"/>
    <col min="11811" max="11811" width="9.109375" style="93"/>
    <col min="11812" max="11812" width="10.33203125" style="93" bestFit="1" customWidth="1"/>
    <col min="11813" max="11814" width="9.33203125" style="93" bestFit="1" customWidth="1"/>
    <col min="11815" max="11815" width="9.109375" style="93"/>
    <col min="11816" max="11816" width="10.33203125" style="93" bestFit="1" customWidth="1"/>
    <col min="11817" max="11818" width="9.33203125" style="93" bestFit="1" customWidth="1"/>
    <col min="11819" max="11819" width="9.109375" style="93"/>
    <col min="11820" max="11820" width="10.33203125" style="93" bestFit="1" customWidth="1"/>
    <col min="11821" max="11822" width="9.33203125" style="93" bestFit="1" customWidth="1"/>
    <col min="11823" max="11823" width="9.109375" style="93"/>
    <col min="11824" max="11824" width="10.33203125" style="93" bestFit="1" customWidth="1"/>
    <col min="11825" max="11826" width="9.33203125" style="93" bestFit="1" customWidth="1"/>
    <col min="11827" max="11827" width="9.109375" style="93"/>
    <col min="11828" max="11828" width="10.33203125" style="93" bestFit="1" customWidth="1"/>
    <col min="11829" max="11830" width="9.33203125" style="93" bestFit="1" customWidth="1"/>
    <col min="11831" max="11831" width="9.109375" style="93"/>
    <col min="11832" max="11832" width="10.33203125" style="93" bestFit="1" customWidth="1"/>
    <col min="11833" max="11834" width="9.33203125" style="93" bestFit="1" customWidth="1"/>
    <col min="11835" max="11835" width="9.109375" style="93"/>
    <col min="11836" max="11836" width="10.33203125" style="93" bestFit="1" customWidth="1"/>
    <col min="11837" max="11838" width="9.33203125" style="93" bestFit="1" customWidth="1"/>
    <col min="11839" max="11839" width="9.109375" style="93"/>
    <col min="11840" max="11840" width="10.33203125" style="93" bestFit="1" customWidth="1"/>
    <col min="11841" max="11842" width="9.33203125" style="93" bestFit="1" customWidth="1"/>
    <col min="11843" max="11843" width="9.109375" style="93"/>
    <col min="11844" max="11844" width="10.33203125" style="93" bestFit="1" customWidth="1"/>
    <col min="11845" max="11846" width="9.33203125" style="93" bestFit="1" customWidth="1"/>
    <col min="11847" max="11847" width="9.109375" style="93"/>
    <col min="11848" max="11848" width="10.33203125" style="93" bestFit="1" customWidth="1"/>
    <col min="11849" max="11850" width="9.33203125" style="93" bestFit="1" customWidth="1"/>
    <col min="11851" max="11851" width="9.109375" style="93"/>
    <col min="11852" max="11852" width="10.33203125" style="93" bestFit="1" customWidth="1"/>
    <col min="11853" max="11854" width="9.33203125" style="93" bestFit="1" customWidth="1"/>
    <col min="11855" max="11855" width="9.109375" style="93"/>
    <col min="11856" max="11856" width="10.33203125" style="93" bestFit="1" customWidth="1"/>
    <col min="11857" max="11858" width="9.33203125" style="93" bestFit="1" customWidth="1"/>
    <col min="11859" max="11859" width="9.109375" style="93"/>
    <col min="11860" max="11860" width="10.33203125" style="93" bestFit="1" customWidth="1"/>
    <col min="11861" max="11862" width="9.33203125" style="93" bestFit="1" customWidth="1"/>
    <col min="11863" max="11863" width="9.109375" style="93"/>
    <col min="11864" max="11864" width="10.33203125" style="93" bestFit="1" customWidth="1"/>
    <col min="11865" max="11866" width="9.33203125" style="93" bestFit="1" customWidth="1"/>
    <col min="11867" max="11867" width="9.109375" style="93"/>
    <col min="11868" max="11868" width="10.33203125" style="93" bestFit="1" customWidth="1"/>
    <col min="11869" max="11870" width="9.33203125" style="93" bestFit="1" customWidth="1"/>
    <col min="11871" max="11871" width="9.109375" style="93"/>
    <col min="11872" max="11872" width="10.33203125" style="93" bestFit="1" customWidth="1"/>
    <col min="11873" max="11874" width="9.33203125" style="93" bestFit="1" customWidth="1"/>
    <col min="11875" max="11875" width="9.109375" style="93"/>
    <col min="11876" max="11876" width="10.33203125" style="93" bestFit="1" customWidth="1"/>
    <col min="11877" max="11878" width="9.33203125" style="93" bestFit="1" customWidth="1"/>
    <col min="11879" max="11879" width="9.109375" style="93"/>
    <col min="11880" max="11880" width="10.33203125" style="93" bestFit="1" customWidth="1"/>
    <col min="11881" max="11882" width="9.33203125" style="93" bestFit="1" customWidth="1"/>
    <col min="11883" max="11883" width="9.109375" style="93"/>
    <col min="11884" max="11884" width="10.33203125" style="93" bestFit="1" customWidth="1"/>
    <col min="11885" max="11886" width="9.33203125" style="93" bestFit="1" customWidth="1"/>
    <col min="11887" max="11887" width="9.109375" style="93"/>
    <col min="11888" max="11888" width="10.33203125" style="93" bestFit="1" customWidth="1"/>
    <col min="11889" max="11890" width="9.33203125" style="93" bestFit="1" customWidth="1"/>
    <col min="11891" max="11891" width="9.109375" style="93"/>
    <col min="11892" max="11892" width="10.33203125" style="93" bestFit="1" customWidth="1"/>
    <col min="11893" max="11894" width="9.33203125" style="93" bestFit="1" customWidth="1"/>
    <col min="11895" max="11895" width="9.109375" style="93"/>
    <col min="11896" max="11896" width="10.33203125" style="93" bestFit="1" customWidth="1"/>
    <col min="11897" max="11898" width="9.33203125" style="93" bestFit="1" customWidth="1"/>
    <col min="11899" max="11899" width="9.109375" style="93"/>
    <col min="11900" max="11900" width="10.33203125" style="93" bestFit="1" customWidth="1"/>
    <col min="11901" max="11902" width="9.33203125" style="93" bestFit="1" customWidth="1"/>
    <col min="11903" max="11903" width="9.109375" style="93"/>
    <col min="11904" max="11904" width="10.33203125" style="93" bestFit="1" customWidth="1"/>
    <col min="11905" max="11906" width="9.33203125" style="93" bestFit="1" customWidth="1"/>
    <col min="11907" max="11907" width="9.109375" style="93"/>
    <col min="11908" max="11908" width="10.33203125" style="93" bestFit="1" customWidth="1"/>
    <col min="11909" max="11910" width="9.33203125" style="93" bestFit="1" customWidth="1"/>
    <col min="11911" max="11911" width="9.109375" style="93"/>
    <col min="11912" max="11912" width="10.33203125" style="93" bestFit="1" customWidth="1"/>
    <col min="11913" max="11914" width="9.33203125" style="93" bestFit="1" customWidth="1"/>
    <col min="11915" max="11915" width="9.109375" style="93"/>
    <col min="11916" max="11916" width="10.33203125" style="93" bestFit="1" customWidth="1"/>
    <col min="11917" max="11918" width="9.33203125" style="93" bestFit="1" customWidth="1"/>
    <col min="11919" max="11919" width="9.109375" style="93"/>
    <col min="11920" max="11920" width="10.33203125" style="93" bestFit="1" customWidth="1"/>
    <col min="11921" max="11922" width="9.33203125" style="93" bestFit="1" customWidth="1"/>
    <col min="11923" max="11923" width="9.109375" style="93"/>
    <col min="11924" max="11924" width="10.33203125" style="93" bestFit="1" customWidth="1"/>
    <col min="11925" max="11926" width="9.33203125" style="93" bestFit="1" customWidth="1"/>
    <col min="11927" max="11927" width="9.109375" style="93"/>
    <col min="11928" max="11928" width="10.33203125" style="93" bestFit="1" customWidth="1"/>
    <col min="11929" max="11930" width="9.33203125" style="93" bestFit="1" customWidth="1"/>
    <col min="11931" max="11931" width="9.109375" style="93"/>
    <col min="11932" max="11932" width="10.33203125" style="93" bestFit="1" customWidth="1"/>
    <col min="11933" max="11934" width="9.33203125" style="93" bestFit="1" customWidth="1"/>
    <col min="11935" max="11935" width="9.109375" style="93"/>
    <col min="11936" max="11936" width="10.33203125" style="93" bestFit="1" customWidth="1"/>
    <col min="11937" max="11938" width="9.33203125" style="93" bestFit="1" customWidth="1"/>
    <col min="11939" max="11939" width="9.109375" style="93"/>
    <col min="11940" max="11940" width="10.33203125" style="93" bestFit="1" customWidth="1"/>
    <col min="11941" max="11942" width="9.33203125" style="93" bestFit="1" customWidth="1"/>
    <col min="11943" max="11943" width="9.109375" style="93"/>
    <col min="11944" max="11944" width="10.33203125" style="93" bestFit="1" customWidth="1"/>
    <col min="11945" max="11946" width="9.33203125" style="93" bestFit="1" customWidth="1"/>
    <col min="11947" max="11947" width="9.109375" style="93"/>
    <col min="11948" max="11948" width="10.33203125" style="93" bestFit="1" customWidth="1"/>
    <col min="11949" max="11950" width="9.33203125" style="93" bestFit="1" customWidth="1"/>
    <col min="11951" max="11951" width="9.109375" style="93"/>
    <col min="11952" max="11952" width="10.33203125" style="93" bestFit="1" customWidth="1"/>
    <col min="11953" max="11954" width="9.33203125" style="93" bestFit="1" customWidth="1"/>
    <col min="11955" max="11955" width="9.109375" style="93"/>
    <col min="11956" max="11956" width="10.33203125" style="93" bestFit="1" customWidth="1"/>
    <col min="11957" max="11958" width="9.33203125" style="93" bestFit="1" customWidth="1"/>
    <col min="11959" max="11959" width="9.109375" style="93"/>
    <col min="11960" max="11960" width="10.33203125" style="93" bestFit="1" customWidth="1"/>
    <col min="11961" max="11962" width="9.33203125" style="93" bestFit="1" customWidth="1"/>
    <col min="11963" max="11963" width="9.109375" style="93"/>
    <col min="11964" max="11964" width="10.33203125" style="93" bestFit="1" customWidth="1"/>
    <col min="11965" max="11966" width="9.33203125" style="93" bestFit="1" customWidth="1"/>
    <col min="11967" max="11967" width="9.109375" style="93"/>
    <col min="11968" max="11968" width="10.33203125" style="93" bestFit="1" customWidth="1"/>
    <col min="11969" max="11970" width="9.33203125" style="93" bestFit="1" customWidth="1"/>
    <col min="11971" max="11971" width="9.109375" style="93"/>
    <col min="11972" max="11972" width="10.33203125" style="93" bestFit="1" customWidth="1"/>
    <col min="11973" max="11974" width="9.33203125" style="93" bestFit="1" customWidth="1"/>
    <col min="11975" max="11975" width="9.109375" style="93"/>
    <col min="11976" max="11976" width="10.33203125" style="93" bestFit="1" customWidth="1"/>
    <col min="11977" max="11978" width="9.33203125" style="93" bestFit="1" customWidth="1"/>
    <col min="11979" max="11979" width="9.109375" style="93"/>
    <col min="11980" max="11980" width="10.33203125" style="93" bestFit="1" customWidth="1"/>
    <col min="11981" max="11982" width="9.33203125" style="93" bestFit="1" customWidth="1"/>
    <col min="11983" max="11983" width="9.109375" style="93"/>
    <col min="11984" max="11984" width="10.33203125" style="93" bestFit="1" customWidth="1"/>
    <col min="11985" max="11986" width="9.33203125" style="93" bestFit="1" customWidth="1"/>
    <col min="11987" max="11987" width="9.109375" style="93"/>
    <col min="11988" max="11988" width="10.33203125" style="93" bestFit="1" customWidth="1"/>
    <col min="11989" max="11990" width="9.33203125" style="93" bestFit="1" customWidth="1"/>
    <col min="11991" max="11991" width="9.109375" style="93"/>
    <col min="11992" max="11992" width="10.33203125" style="93" bestFit="1" customWidth="1"/>
    <col min="11993" max="11994" width="9.33203125" style="93" bestFit="1" customWidth="1"/>
    <col min="11995" max="11995" width="9.109375" style="93"/>
    <col min="11996" max="11996" width="10.33203125" style="93" bestFit="1" customWidth="1"/>
    <col min="11997" max="11998" width="9.33203125" style="93" bestFit="1" customWidth="1"/>
    <col min="11999" max="11999" width="9.109375" style="93"/>
    <col min="12000" max="12000" width="10.33203125" style="93" bestFit="1" customWidth="1"/>
    <col min="12001" max="12002" width="9.33203125" style="93" bestFit="1" customWidth="1"/>
    <col min="12003" max="12003" width="9.109375" style="93"/>
    <col min="12004" max="12004" width="10.33203125" style="93" bestFit="1" customWidth="1"/>
    <col min="12005" max="12006" width="9.33203125" style="93" bestFit="1" customWidth="1"/>
    <col min="12007" max="12007" width="9.109375" style="93"/>
    <col min="12008" max="12008" width="10.33203125" style="93" bestFit="1" customWidth="1"/>
    <col min="12009" max="12010" width="9.33203125" style="93" bestFit="1" customWidth="1"/>
    <col min="12011" max="12011" width="9.109375" style="93"/>
    <col min="12012" max="12012" width="10.33203125" style="93" bestFit="1" customWidth="1"/>
    <col min="12013" max="12014" width="9.33203125" style="93" bestFit="1" customWidth="1"/>
    <col min="12015" max="12015" width="9.109375" style="93"/>
    <col min="12016" max="12016" width="10.33203125" style="93" bestFit="1" customWidth="1"/>
    <col min="12017" max="12018" width="9.33203125" style="93" bestFit="1" customWidth="1"/>
    <col min="12019" max="12019" width="9.109375" style="93"/>
    <col min="12020" max="12020" width="10.33203125" style="93" bestFit="1" customWidth="1"/>
    <col min="12021" max="12022" width="9.33203125" style="93" bestFit="1" customWidth="1"/>
    <col min="12023" max="12023" width="9.109375" style="93"/>
    <col min="12024" max="12024" width="10.33203125" style="93" bestFit="1" customWidth="1"/>
    <col min="12025" max="12026" width="9.33203125" style="93" bestFit="1" customWidth="1"/>
    <col min="12027" max="12027" width="9.109375" style="93"/>
    <col min="12028" max="12028" width="10.33203125" style="93" bestFit="1" customWidth="1"/>
    <col min="12029" max="12030" width="9.33203125" style="93" bestFit="1" customWidth="1"/>
    <col min="12031" max="12031" width="9.109375" style="93"/>
    <col min="12032" max="12032" width="10.33203125" style="93" bestFit="1" customWidth="1"/>
    <col min="12033" max="12034" width="9.33203125" style="93" bestFit="1" customWidth="1"/>
    <col min="12035" max="12035" width="9.109375" style="93"/>
    <col min="12036" max="12036" width="10.33203125" style="93" bestFit="1" customWidth="1"/>
    <col min="12037" max="12038" width="9.33203125" style="93" bestFit="1" customWidth="1"/>
    <col min="12039" max="12039" width="9.109375" style="93"/>
    <col min="12040" max="12040" width="10.33203125" style="93" bestFit="1" customWidth="1"/>
    <col min="12041" max="12042" width="9.33203125" style="93" bestFit="1" customWidth="1"/>
    <col min="12043" max="12043" width="9.109375" style="93"/>
    <col min="12044" max="12044" width="10.33203125" style="93" bestFit="1" customWidth="1"/>
    <col min="12045" max="12046" width="9.33203125" style="93" bestFit="1" customWidth="1"/>
    <col min="12047" max="12047" width="9.109375" style="93"/>
    <col min="12048" max="12048" width="10.33203125" style="93" bestFit="1" customWidth="1"/>
    <col min="12049" max="12050" width="9.33203125" style="93" bestFit="1" customWidth="1"/>
    <col min="12051" max="12051" width="9.109375" style="93"/>
    <col min="12052" max="12052" width="10.33203125" style="93" bestFit="1" customWidth="1"/>
    <col min="12053" max="12054" width="9.33203125" style="93" bestFit="1" customWidth="1"/>
    <col min="12055" max="12055" width="9.109375" style="93"/>
    <col min="12056" max="12056" width="10.33203125" style="93" bestFit="1" customWidth="1"/>
    <col min="12057" max="12058" width="9.33203125" style="93" bestFit="1" customWidth="1"/>
    <col min="12059" max="12059" width="9.109375" style="93"/>
    <col min="12060" max="12060" width="10.33203125" style="93" bestFit="1" customWidth="1"/>
    <col min="12061" max="12062" width="9.33203125" style="93" bestFit="1" customWidth="1"/>
    <col min="12063" max="12063" width="9.109375" style="93"/>
    <col min="12064" max="12064" width="10.33203125" style="93" bestFit="1" customWidth="1"/>
    <col min="12065" max="12066" width="9.33203125" style="93" bestFit="1" customWidth="1"/>
    <col min="12067" max="12067" width="9.109375" style="93"/>
    <col min="12068" max="12068" width="10.33203125" style="93" bestFit="1" customWidth="1"/>
    <col min="12069" max="12070" width="9.33203125" style="93" bestFit="1" customWidth="1"/>
    <col min="12071" max="12071" width="9.109375" style="93"/>
    <col min="12072" max="12072" width="10.33203125" style="93" bestFit="1" customWidth="1"/>
    <col min="12073" max="12074" width="9.33203125" style="93" bestFit="1" customWidth="1"/>
    <col min="12075" max="12075" width="9.109375" style="93"/>
    <col min="12076" max="12076" width="10.33203125" style="93" bestFit="1" customWidth="1"/>
    <col min="12077" max="12078" width="9.33203125" style="93" bestFit="1" customWidth="1"/>
    <col min="12079" max="12079" width="9.109375" style="93"/>
    <col min="12080" max="12080" width="10.33203125" style="93" bestFit="1" customWidth="1"/>
    <col min="12081" max="12082" width="9.33203125" style="93" bestFit="1" customWidth="1"/>
    <col min="12083" max="12083" width="9.109375" style="93"/>
    <col min="12084" max="12084" width="10.33203125" style="93" bestFit="1" customWidth="1"/>
    <col min="12085" max="12086" width="9.33203125" style="93" bestFit="1" customWidth="1"/>
    <col min="12087" max="12087" width="9.109375" style="93"/>
    <col min="12088" max="12088" width="10.33203125" style="93" bestFit="1" customWidth="1"/>
    <col min="12089" max="12090" width="9.33203125" style="93" bestFit="1" customWidth="1"/>
    <col min="12091" max="12091" width="9.109375" style="93"/>
    <col min="12092" max="12092" width="10.33203125" style="93" bestFit="1" customWidth="1"/>
    <col min="12093" max="12094" width="9.33203125" style="93" bestFit="1" customWidth="1"/>
    <col min="12095" max="12095" width="9.109375" style="93"/>
    <col min="12096" max="12096" width="10.33203125" style="93" bestFit="1" customWidth="1"/>
    <col min="12097" max="12098" width="9.33203125" style="93" bestFit="1" customWidth="1"/>
    <col min="12099" max="12099" width="9.109375" style="93"/>
    <col min="12100" max="12100" width="10.33203125" style="93" bestFit="1" customWidth="1"/>
    <col min="12101" max="12102" width="9.33203125" style="93" bestFit="1" customWidth="1"/>
    <col min="12103" max="12103" width="9.109375" style="93"/>
    <col min="12104" max="12104" width="10.33203125" style="93" bestFit="1" customWidth="1"/>
    <col min="12105" max="12106" width="9.33203125" style="93" bestFit="1" customWidth="1"/>
    <col min="12107" max="12107" width="9.109375" style="93"/>
    <col min="12108" max="12108" width="10.33203125" style="93" bestFit="1" customWidth="1"/>
    <col min="12109" max="12110" width="9.33203125" style="93" bestFit="1" customWidth="1"/>
    <col min="12111" max="12111" width="9.109375" style="93"/>
    <col min="12112" max="12112" width="10.33203125" style="93" bestFit="1" customWidth="1"/>
    <col min="12113" max="12114" width="9.33203125" style="93" bestFit="1" customWidth="1"/>
    <col min="12115" max="12115" width="9.109375" style="93"/>
    <col min="12116" max="12116" width="10.33203125" style="93" bestFit="1" customWidth="1"/>
    <col min="12117" max="12118" width="9.33203125" style="93" bestFit="1" customWidth="1"/>
    <col min="12119" max="12119" width="9.109375" style="93"/>
    <col min="12120" max="12120" width="10.33203125" style="93" bestFit="1" customWidth="1"/>
    <col min="12121" max="12122" width="9.33203125" style="93" bestFit="1" customWidth="1"/>
    <col min="12123" max="12123" width="9.109375" style="93"/>
    <col min="12124" max="12124" width="10.33203125" style="93" bestFit="1" customWidth="1"/>
    <col min="12125" max="12126" width="9.33203125" style="93" bestFit="1" customWidth="1"/>
    <col min="12127" max="12127" width="9.109375" style="93"/>
    <col min="12128" max="12128" width="10.33203125" style="93" bestFit="1" customWidth="1"/>
    <col min="12129" max="12130" width="9.33203125" style="93" bestFit="1" customWidth="1"/>
    <col min="12131" max="12131" width="9.109375" style="93"/>
    <col min="12132" max="12132" width="10.33203125" style="93" bestFit="1" customWidth="1"/>
    <col min="12133" max="12134" width="9.33203125" style="93" bestFit="1" customWidth="1"/>
    <col min="12135" max="12135" width="9.109375" style="93"/>
    <col min="12136" max="12136" width="10.33203125" style="93" bestFit="1" customWidth="1"/>
    <col min="12137" max="12138" width="9.33203125" style="93" bestFit="1" customWidth="1"/>
    <col min="12139" max="12139" width="9.109375" style="93"/>
    <col min="12140" max="12140" width="10.33203125" style="93" bestFit="1" customWidth="1"/>
    <col min="12141" max="12142" width="9.33203125" style="93" bestFit="1" customWidth="1"/>
    <col min="12143" max="12143" width="9.109375" style="93"/>
    <col min="12144" max="12144" width="10.33203125" style="93" bestFit="1" customWidth="1"/>
    <col min="12145" max="12146" width="9.33203125" style="93" bestFit="1" customWidth="1"/>
    <col min="12147" max="12147" width="9.109375" style="93"/>
    <col min="12148" max="12148" width="10.33203125" style="93" bestFit="1" customWidth="1"/>
    <col min="12149" max="12150" width="9.33203125" style="93" bestFit="1" customWidth="1"/>
    <col min="12151" max="12151" width="9.109375" style="93"/>
    <col min="12152" max="12152" width="10.33203125" style="93" bestFit="1" customWidth="1"/>
    <col min="12153" max="12154" width="9.33203125" style="93" bestFit="1" customWidth="1"/>
    <col min="12155" max="12155" width="9.109375" style="93"/>
    <col min="12156" max="12156" width="10.33203125" style="93" bestFit="1" customWidth="1"/>
    <col min="12157" max="12158" width="9.33203125" style="93" bestFit="1" customWidth="1"/>
    <col min="12159" max="12159" width="9.109375" style="93"/>
    <col min="12160" max="12160" width="10.33203125" style="93" bestFit="1" customWidth="1"/>
    <col min="12161" max="12162" width="9.33203125" style="93" bestFit="1" customWidth="1"/>
    <col min="12163" max="12163" width="9.109375" style="93"/>
    <col min="12164" max="12164" width="10.33203125" style="93" bestFit="1" customWidth="1"/>
    <col min="12165" max="12166" width="9.33203125" style="93" bestFit="1" customWidth="1"/>
    <col min="12167" max="12167" width="9.109375" style="93"/>
    <col min="12168" max="12168" width="10.33203125" style="93" bestFit="1" customWidth="1"/>
    <col min="12169" max="12170" width="9.33203125" style="93" bestFit="1" customWidth="1"/>
    <col min="12171" max="12171" width="9.109375" style="93"/>
    <col min="12172" max="12172" width="10.33203125" style="93" bestFit="1" customWidth="1"/>
    <col min="12173" max="12174" width="9.33203125" style="93" bestFit="1" customWidth="1"/>
    <col min="12175" max="12175" width="9.109375" style="93"/>
    <col min="12176" max="12176" width="10.33203125" style="93" bestFit="1" customWidth="1"/>
    <col min="12177" max="12178" width="9.33203125" style="93" bestFit="1" customWidth="1"/>
    <col min="12179" max="12179" width="9.109375" style="93"/>
    <col min="12180" max="12180" width="10.33203125" style="93" bestFit="1" customWidth="1"/>
    <col min="12181" max="12182" width="9.33203125" style="93" bestFit="1" customWidth="1"/>
    <col min="12183" max="12183" width="9.109375" style="93"/>
    <col min="12184" max="12184" width="10.33203125" style="93" bestFit="1" customWidth="1"/>
    <col min="12185" max="12186" width="9.33203125" style="93" bestFit="1" customWidth="1"/>
    <col min="12187" max="12187" width="9.109375" style="93"/>
    <col min="12188" max="12188" width="10.33203125" style="93" bestFit="1" customWidth="1"/>
    <col min="12189" max="12190" width="9.33203125" style="93" bestFit="1" customWidth="1"/>
    <col min="12191" max="12191" width="9.109375" style="93"/>
    <col min="12192" max="12192" width="10.33203125" style="93" bestFit="1" customWidth="1"/>
    <col min="12193" max="12194" width="9.33203125" style="93" bestFit="1" customWidth="1"/>
    <col min="12195" max="12195" width="9.109375" style="93"/>
    <col min="12196" max="12196" width="10.33203125" style="93" bestFit="1" customWidth="1"/>
    <col min="12197" max="12198" width="9.33203125" style="93" bestFit="1" customWidth="1"/>
    <col min="12199" max="12199" width="9.109375" style="93"/>
    <col min="12200" max="12200" width="10.33203125" style="93" bestFit="1" customWidth="1"/>
    <col min="12201" max="12202" width="9.33203125" style="93" bestFit="1" customWidth="1"/>
    <col min="12203" max="12203" width="9.109375" style="93"/>
    <col min="12204" max="12204" width="10.33203125" style="93" bestFit="1" customWidth="1"/>
    <col min="12205" max="12206" width="9.33203125" style="93" bestFit="1" customWidth="1"/>
    <col min="12207" max="12207" width="9.109375" style="93"/>
    <col min="12208" max="12208" width="10.33203125" style="93" bestFit="1" customWidth="1"/>
    <col min="12209" max="12210" width="9.33203125" style="93" bestFit="1" customWidth="1"/>
    <col min="12211" max="12211" width="9.109375" style="93"/>
    <col min="12212" max="12212" width="10.33203125" style="93" bestFit="1" customWidth="1"/>
    <col min="12213" max="12214" width="9.33203125" style="93" bestFit="1" customWidth="1"/>
    <col min="12215" max="12215" width="9.109375" style="93"/>
    <col min="12216" max="12216" width="10.33203125" style="93" bestFit="1" customWidth="1"/>
    <col min="12217" max="12218" width="9.33203125" style="93" bestFit="1" customWidth="1"/>
    <col min="12219" max="12219" width="9.109375" style="93"/>
    <col min="12220" max="12220" width="10.33203125" style="93" bestFit="1" customWidth="1"/>
    <col min="12221" max="12222" width="9.33203125" style="93" bestFit="1" customWidth="1"/>
    <col min="12223" max="12223" width="9.109375" style="93"/>
    <col min="12224" max="12224" width="10.33203125" style="93" bestFit="1" customWidth="1"/>
    <col min="12225" max="12226" width="9.33203125" style="93" bestFit="1" customWidth="1"/>
    <col min="12227" max="12227" width="9.109375" style="93"/>
    <col min="12228" max="12228" width="10.33203125" style="93" bestFit="1" customWidth="1"/>
    <col min="12229" max="12230" width="9.33203125" style="93" bestFit="1" customWidth="1"/>
    <col min="12231" max="12231" width="9.109375" style="93"/>
    <col min="12232" max="12232" width="10.33203125" style="93" bestFit="1" customWidth="1"/>
    <col min="12233" max="12234" width="9.33203125" style="93" bestFit="1" customWidth="1"/>
    <col min="12235" max="12235" width="9.109375" style="93"/>
    <col min="12236" max="12236" width="10.33203125" style="93" bestFit="1" customWidth="1"/>
    <col min="12237" max="12238" width="9.33203125" style="93" bestFit="1" customWidth="1"/>
    <col min="12239" max="12239" width="9.109375" style="93"/>
    <col min="12240" max="12240" width="10.33203125" style="93" bestFit="1" customWidth="1"/>
    <col min="12241" max="12242" width="9.33203125" style="93" bestFit="1" customWidth="1"/>
    <col min="12243" max="12243" width="9.109375" style="93"/>
    <col min="12244" max="12244" width="10.33203125" style="93" bestFit="1" customWidth="1"/>
    <col min="12245" max="12246" width="9.33203125" style="93" bestFit="1" customWidth="1"/>
    <col min="12247" max="12247" width="9.109375" style="93"/>
    <col min="12248" max="12248" width="10.33203125" style="93" bestFit="1" customWidth="1"/>
    <col min="12249" max="12250" width="9.33203125" style="93" bestFit="1" customWidth="1"/>
    <col min="12251" max="12251" width="9.109375" style="93"/>
    <col min="12252" max="12252" width="10.33203125" style="93" bestFit="1" customWidth="1"/>
    <col min="12253" max="12254" width="9.33203125" style="93" bestFit="1" customWidth="1"/>
    <col min="12255" max="12255" width="9.109375" style="93"/>
    <col min="12256" max="12256" width="10.33203125" style="93" bestFit="1" customWidth="1"/>
    <col min="12257" max="12258" width="9.33203125" style="93" bestFit="1" customWidth="1"/>
    <col min="12259" max="12259" width="9.109375" style="93"/>
    <col min="12260" max="12260" width="10.33203125" style="93" bestFit="1" customWidth="1"/>
    <col min="12261" max="12262" width="9.33203125" style="93" bestFit="1" customWidth="1"/>
    <col min="12263" max="12263" width="9.109375" style="93"/>
    <col min="12264" max="12264" width="10.33203125" style="93" bestFit="1" customWidth="1"/>
    <col min="12265" max="12266" width="9.33203125" style="93" bestFit="1" customWidth="1"/>
    <col min="12267" max="12267" width="9.109375" style="93"/>
    <col min="12268" max="12268" width="10.33203125" style="93" bestFit="1" customWidth="1"/>
    <col min="12269" max="12270" width="9.33203125" style="93" bestFit="1" customWidth="1"/>
    <col min="12271" max="12271" width="9.109375" style="93"/>
    <col min="12272" max="12272" width="10.33203125" style="93" bestFit="1" customWidth="1"/>
    <col min="12273" max="12274" width="9.33203125" style="93" bestFit="1" customWidth="1"/>
    <col min="12275" max="12275" width="9.109375" style="93"/>
    <col min="12276" max="12276" width="10.33203125" style="93" bestFit="1" customWidth="1"/>
    <col min="12277" max="12278" width="9.33203125" style="93" bestFit="1" customWidth="1"/>
    <col min="12279" max="12279" width="9.109375" style="93"/>
    <col min="12280" max="12280" width="10.33203125" style="93" bestFit="1" customWidth="1"/>
    <col min="12281" max="12282" width="9.33203125" style="93" bestFit="1" customWidth="1"/>
    <col min="12283" max="12283" width="9.109375" style="93"/>
    <col min="12284" max="12284" width="10.33203125" style="93" bestFit="1" customWidth="1"/>
    <col min="12285" max="12286" width="9.33203125" style="93" bestFit="1" customWidth="1"/>
    <col min="12287" max="12287" width="9.109375" style="93"/>
    <col min="12288" max="12288" width="10.33203125" style="93" bestFit="1" customWidth="1"/>
    <col min="12289" max="12290" width="9.33203125" style="93" bestFit="1" customWidth="1"/>
    <col min="12291" max="12291" width="9.109375" style="93"/>
    <col min="12292" max="12292" width="10.33203125" style="93" bestFit="1" customWidth="1"/>
    <col min="12293" max="12294" width="9.33203125" style="93" bestFit="1" customWidth="1"/>
    <col min="12295" max="12295" width="9.109375" style="93"/>
    <col min="12296" max="12296" width="10.33203125" style="93" bestFit="1" customWidth="1"/>
    <col min="12297" max="12298" width="9.33203125" style="93" bestFit="1" customWidth="1"/>
    <col min="12299" max="12299" width="9.109375" style="93"/>
    <col min="12300" max="12300" width="10.33203125" style="93" bestFit="1" customWidth="1"/>
    <col min="12301" max="12302" width="9.33203125" style="93" bestFit="1" customWidth="1"/>
    <col min="12303" max="12303" width="9.109375" style="93"/>
    <col min="12304" max="12304" width="10.33203125" style="93" bestFit="1" customWidth="1"/>
    <col min="12305" max="12306" width="9.33203125" style="93" bestFit="1" customWidth="1"/>
    <col min="12307" max="12307" width="9.109375" style="93"/>
    <col min="12308" max="12308" width="10.33203125" style="93" bestFit="1" customWidth="1"/>
    <col min="12309" max="12310" width="9.33203125" style="93" bestFit="1" customWidth="1"/>
    <col min="12311" max="12311" width="9.109375" style="93"/>
    <col min="12312" max="12312" width="10.33203125" style="93" bestFit="1" customWidth="1"/>
    <col min="12313" max="12314" width="9.33203125" style="93" bestFit="1" customWidth="1"/>
    <col min="12315" max="12315" width="9.109375" style="93"/>
    <col min="12316" max="12316" width="10.33203125" style="93" bestFit="1" customWidth="1"/>
    <col min="12317" max="12318" width="9.33203125" style="93" bestFit="1" customWidth="1"/>
    <col min="12319" max="12319" width="9.109375" style="93"/>
    <col min="12320" max="12320" width="10.33203125" style="93" bestFit="1" customWidth="1"/>
    <col min="12321" max="12322" width="9.33203125" style="93" bestFit="1" customWidth="1"/>
    <col min="12323" max="12323" width="9.109375" style="93"/>
    <col min="12324" max="12324" width="10.33203125" style="93" bestFit="1" customWidth="1"/>
    <col min="12325" max="12326" width="9.33203125" style="93" bestFit="1" customWidth="1"/>
    <col min="12327" max="12327" width="9.109375" style="93"/>
    <col min="12328" max="12328" width="10.33203125" style="93" bestFit="1" customWidth="1"/>
    <col min="12329" max="12330" width="9.33203125" style="93" bestFit="1" customWidth="1"/>
    <col min="12331" max="12331" width="9.109375" style="93"/>
    <col min="12332" max="12332" width="10.33203125" style="93" bestFit="1" customWidth="1"/>
    <col min="12333" max="12334" width="9.33203125" style="93" bestFit="1" customWidth="1"/>
    <col min="12335" max="12335" width="9.109375" style="93"/>
    <col min="12336" max="12336" width="10.33203125" style="93" bestFit="1" customWidth="1"/>
    <col min="12337" max="12338" width="9.33203125" style="93" bestFit="1" customWidth="1"/>
    <col min="12339" max="12339" width="9.109375" style="93"/>
    <col min="12340" max="12340" width="10.33203125" style="93" bestFit="1" customWidth="1"/>
    <col min="12341" max="12342" width="9.33203125" style="93" bestFit="1" customWidth="1"/>
    <col min="12343" max="12343" width="9.109375" style="93"/>
    <col min="12344" max="12344" width="10.33203125" style="93" bestFit="1" customWidth="1"/>
    <col min="12345" max="12346" width="9.33203125" style="93" bestFit="1" customWidth="1"/>
    <col min="12347" max="12347" width="9.109375" style="93"/>
    <col min="12348" max="12348" width="10.33203125" style="93" bestFit="1" customWidth="1"/>
    <col min="12349" max="12350" width="9.33203125" style="93" bestFit="1" customWidth="1"/>
    <col min="12351" max="12351" width="9.109375" style="93"/>
    <col min="12352" max="12352" width="10.33203125" style="93" bestFit="1" customWidth="1"/>
    <col min="12353" max="12354" width="9.33203125" style="93" bestFit="1" customWidth="1"/>
    <col min="12355" max="12355" width="9.109375" style="93"/>
    <col min="12356" max="12356" width="10.33203125" style="93" bestFit="1" customWidth="1"/>
    <col min="12357" max="12358" width="9.33203125" style="93" bestFit="1" customWidth="1"/>
    <col min="12359" max="12359" width="9.109375" style="93"/>
    <col min="12360" max="12360" width="10.33203125" style="93" bestFit="1" customWidth="1"/>
    <col min="12361" max="12362" width="9.33203125" style="93" bestFit="1" customWidth="1"/>
    <col min="12363" max="12363" width="9.109375" style="93"/>
    <col min="12364" max="12364" width="10.33203125" style="93" bestFit="1" customWidth="1"/>
    <col min="12365" max="12366" width="9.33203125" style="93" bestFit="1" customWidth="1"/>
    <col min="12367" max="12367" width="9.109375" style="93"/>
    <col min="12368" max="12368" width="10.33203125" style="93" bestFit="1" customWidth="1"/>
    <col min="12369" max="12370" width="9.33203125" style="93" bestFit="1" customWidth="1"/>
    <col min="12371" max="12371" width="9.109375" style="93"/>
    <col min="12372" max="12372" width="10.33203125" style="93" bestFit="1" customWidth="1"/>
    <col min="12373" max="12374" width="9.33203125" style="93" bestFit="1" customWidth="1"/>
    <col min="12375" max="12375" width="9.109375" style="93"/>
    <col min="12376" max="12376" width="10.33203125" style="93" bestFit="1" customWidth="1"/>
    <col min="12377" max="12378" width="9.33203125" style="93" bestFit="1" customWidth="1"/>
    <col min="12379" max="12379" width="9.109375" style="93"/>
    <col min="12380" max="12380" width="10.33203125" style="93" bestFit="1" customWidth="1"/>
    <col min="12381" max="12382" width="9.33203125" style="93" bestFit="1" customWidth="1"/>
    <col min="12383" max="12383" width="9.109375" style="93"/>
    <col min="12384" max="12384" width="10.33203125" style="93" bestFit="1" customWidth="1"/>
    <col min="12385" max="12386" width="9.33203125" style="93" bestFit="1" customWidth="1"/>
    <col min="12387" max="12387" width="9.109375" style="93"/>
    <col min="12388" max="12388" width="10.33203125" style="93" bestFit="1" customWidth="1"/>
    <col min="12389" max="12390" width="9.33203125" style="93" bestFit="1" customWidth="1"/>
    <col min="12391" max="12391" width="9.109375" style="93"/>
    <col min="12392" max="12392" width="10.33203125" style="93" bestFit="1" customWidth="1"/>
    <col min="12393" max="12394" width="9.33203125" style="93" bestFit="1" customWidth="1"/>
    <col min="12395" max="12395" width="9.109375" style="93"/>
    <col min="12396" max="12396" width="10.33203125" style="93" bestFit="1" customWidth="1"/>
    <col min="12397" max="12398" width="9.33203125" style="93" bestFit="1" customWidth="1"/>
    <col min="12399" max="12399" width="9.109375" style="93"/>
    <col min="12400" max="12400" width="10.33203125" style="93" bestFit="1" customWidth="1"/>
    <col min="12401" max="12402" width="9.33203125" style="93" bestFit="1" customWidth="1"/>
    <col min="12403" max="12403" width="9.109375" style="93"/>
    <col min="12404" max="12404" width="10.33203125" style="93" bestFit="1" customWidth="1"/>
    <col min="12405" max="12406" width="9.33203125" style="93" bestFit="1" customWidth="1"/>
    <col min="12407" max="12407" width="9.109375" style="93"/>
    <col min="12408" max="12408" width="10.33203125" style="93" bestFit="1" customWidth="1"/>
    <col min="12409" max="12410" width="9.33203125" style="93" bestFit="1" customWidth="1"/>
    <col min="12411" max="12411" width="9.109375" style="93"/>
    <col min="12412" max="12412" width="10.33203125" style="93" bestFit="1" customWidth="1"/>
    <col min="12413" max="12414" width="9.33203125" style="93" bestFit="1" customWidth="1"/>
    <col min="12415" max="12415" width="9.109375" style="93"/>
    <col min="12416" max="12416" width="10.33203125" style="93" bestFit="1" customWidth="1"/>
    <col min="12417" max="12418" width="9.33203125" style="93" bestFit="1" customWidth="1"/>
    <col min="12419" max="12419" width="9.109375" style="93"/>
    <col min="12420" max="12420" width="10.33203125" style="93" bestFit="1" customWidth="1"/>
    <col min="12421" max="12422" width="9.33203125" style="93" bestFit="1" customWidth="1"/>
    <col min="12423" max="12423" width="9.109375" style="93"/>
    <col min="12424" max="12424" width="10.33203125" style="93" bestFit="1" customWidth="1"/>
    <col min="12425" max="12426" width="9.33203125" style="93" bestFit="1" customWidth="1"/>
    <col min="12427" max="12427" width="9.109375" style="93"/>
    <col min="12428" max="12428" width="10.33203125" style="93" bestFit="1" customWidth="1"/>
    <col min="12429" max="12430" width="9.33203125" style="93" bestFit="1" customWidth="1"/>
    <col min="12431" max="12431" width="9.109375" style="93"/>
    <col min="12432" max="12432" width="10.33203125" style="93" bestFit="1" customWidth="1"/>
    <col min="12433" max="12434" width="9.33203125" style="93" bestFit="1" customWidth="1"/>
    <col min="12435" max="12435" width="9.109375" style="93"/>
    <col min="12436" max="12436" width="10.33203125" style="93" bestFit="1" customWidth="1"/>
    <col min="12437" max="12438" width="9.33203125" style="93" bestFit="1" customWidth="1"/>
    <col min="12439" max="12439" width="9.109375" style="93"/>
    <col min="12440" max="12440" width="10.33203125" style="93" bestFit="1" customWidth="1"/>
    <col min="12441" max="12442" width="9.33203125" style="93" bestFit="1" customWidth="1"/>
    <col min="12443" max="12443" width="9.109375" style="93"/>
    <col min="12444" max="12444" width="10.33203125" style="93" bestFit="1" customWidth="1"/>
    <col min="12445" max="12446" width="9.33203125" style="93" bestFit="1" customWidth="1"/>
    <col min="12447" max="12447" width="9.109375" style="93"/>
    <col min="12448" max="12448" width="10.33203125" style="93" bestFit="1" customWidth="1"/>
    <col min="12449" max="12450" width="9.33203125" style="93" bestFit="1" customWidth="1"/>
    <col min="12451" max="12451" width="9.109375" style="93"/>
    <col min="12452" max="12452" width="10.33203125" style="93" bestFit="1" customWidth="1"/>
    <col min="12453" max="12454" width="9.33203125" style="93" bestFit="1" customWidth="1"/>
    <col min="12455" max="12455" width="9.109375" style="93"/>
    <col min="12456" max="12456" width="10.33203125" style="93" bestFit="1" customWidth="1"/>
    <col min="12457" max="12458" width="9.33203125" style="93" bestFit="1" customWidth="1"/>
    <col min="12459" max="12459" width="9.109375" style="93"/>
    <col min="12460" max="12460" width="10.33203125" style="93" bestFit="1" customWidth="1"/>
    <col min="12461" max="12462" width="9.33203125" style="93" bestFit="1" customWidth="1"/>
    <col min="12463" max="12463" width="9.109375" style="93"/>
    <col min="12464" max="12464" width="10.33203125" style="93" bestFit="1" customWidth="1"/>
    <col min="12465" max="12466" width="9.33203125" style="93" bestFit="1" customWidth="1"/>
    <col min="12467" max="12467" width="9.109375" style="93"/>
    <col min="12468" max="12468" width="10.33203125" style="93" bestFit="1" customWidth="1"/>
    <col min="12469" max="12470" width="9.33203125" style="93" bestFit="1" customWidth="1"/>
    <col min="12471" max="12471" width="9.109375" style="93"/>
    <col min="12472" max="12472" width="10.33203125" style="93" bestFit="1" customWidth="1"/>
    <col min="12473" max="12474" width="9.33203125" style="93" bestFit="1" customWidth="1"/>
    <col min="12475" max="12475" width="9.109375" style="93"/>
    <col min="12476" max="12476" width="10.33203125" style="93" bestFit="1" customWidth="1"/>
    <col min="12477" max="12478" width="9.33203125" style="93" bestFit="1" customWidth="1"/>
    <col min="12479" max="12479" width="9.109375" style="93"/>
    <col min="12480" max="12480" width="10.33203125" style="93" bestFit="1" customWidth="1"/>
    <col min="12481" max="12482" width="9.33203125" style="93" bestFit="1" customWidth="1"/>
    <col min="12483" max="12483" width="9.109375" style="93"/>
    <col min="12484" max="12484" width="10.33203125" style="93" bestFit="1" customWidth="1"/>
    <col min="12485" max="12486" width="9.33203125" style="93" bestFit="1" customWidth="1"/>
    <col min="12487" max="12487" width="9.109375" style="93"/>
    <col min="12488" max="12488" width="10.33203125" style="93" bestFit="1" customWidth="1"/>
    <col min="12489" max="12490" width="9.33203125" style="93" bestFit="1" customWidth="1"/>
    <col min="12491" max="12491" width="9.109375" style="93"/>
    <col min="12492" max="12492" width="10.33203125" style="93" bestFit="1" customWidth="1"/>
    <col min="12493" max="12494" width="9.33203125" style="93" bestFit="1" customWidth="1"/>
    <col min="12495" max="12495" width="9.109375" style="93"/>
    <col min="12496" max="12496" width="10.33203125" style="93" bestFit="1" customWidth="1"/>
    <col min="12497" max="12498" width="9.33203125" style="93" bestFit="1" customWidth="1"/>
    <col min="12499" max="12499" width="9.109375" style="93"/>
    <col min="12500" max="12500" width="10.33203125" style="93" bestFit="1" customWidth="1"/>
    <col min="12501" max="12502" width="9.33203125" style="93" bestFit="1" customWidth="1"/>
    <col min="12503" max="12503" width="9.109375" style="93"/>
    <col min="12504" max="12504" width="10.33203125" style="93" bestFit="1" customWidth="1"/>
    <col min="12505" max="12506" width="9.33203125" style="93" bestFit="1" customWidth="1"/>
    <col min="12507" max="12507" width="9.109375" style="93"/>
    <col min="12508" max="12508" width="10.33203125" style="93" bestFit="1" customWidth="1"/>
    <col min="12509" max="12510" width="9.33203125" style="93" bestFit="1" customWidth="1"/>
    <col min="12511" max="12511" width="9.109375" style="93"/>
    <col min="12512" max="12512" width="10.33203125" style="93" bestFit="1" customWidth="1"/>
    <col min="12513" max="12514" width="9.33203125" style="93" bestFit="1" customWidth="1"/>
    <col min="12515" max="12515" width="9.109375" style="93"/>
    <col min="12516" max="12516" width="10.33203125" style="93" bestFit="1" customWidth="1"/>
    <col min="12517" max="12518" width="9.33203125" style="93" bestFit="1" customWidth="1"/>
    <col min="12519" max="12519" width="9.109375" style="93"/>
    <col min="12520" max="12520" width="10.33203125" style="93" bestFit="1" customWidth="1"/>
    <col min="12521" max="12522" width="9.33203125" style="93" bestFit="1" customWidth="1"/>
    <col min="12523" max="12523" width="9.109375" style="93"/>
    <col min="12524" max="12524" width="10.33203125" style="93" bestFit="1" customWidth="1"/>
    <col min="12525" max="12526" width="9.33203125" style="93" bestFit="1" customWidth="1"/>
    <col min="12527" max="12527" width="9.109375" style="93"/>
    <col min="12528" max="12528" width="10.33203125" style="93" bestFit="1" customWidth="1"/>
    <col min="12529" max="12530" width="9.33203125" style="93" bestFit="1" customWidth="1"/>
    <col min="12531" max="12531" width="9.109375" style="93"/>
    <col min="12532" max="12532" width="10.33203125" style="93" bestFit="1" customWidth="1"/>
    <col min="12533" max="12534" width="9.33203125" style="93" bestFit="1" customWidth="1"/>
    <col min="12535" max="12535" width="9.109375" style="93"/>
    <col min="12536" max="12536" width="10.33203125" style="93" bestFit="1" customWidth="1"/>
    <col min="12537" max="12538" width="9.33203125" style="93" bestFit="1" customWidth="1"/>
    <col min="12539" max="12539" width="9.109375" style="93"/>
    <col min="12540" max="12540" width="10.33203125" style="93" bestFit="1" customWidth="1"/>
    <col min="12541" max="12542" width="9.33203125" style="93" bestFit="1" customWidth="1"/>
    <col min="12543" max="12543" width="9.109375" style="93"/>
    <col min="12544" max="12544" width="10.33203125" style="93" bestFit="1" customWidth="1"/>
    <col min="12545" max="12546" width="9.33203125" style="93" bestFit="1" customWidth="1"/>
    <col min="12547" max="12547" width="9.109375" style="93"/>
    <col min="12548" max="12548" width="10.33203125" style="93" bestFit="1" customWidth="1"/>
    <col min="12549" max="12550" width="9.33203125" style="93" bestFit="1" customWidth="1"/>
    <col min="12551" max="12551" width="9.109375" style="93"/>
    <col min="12552" max="12552" width="10.33203125" style="93" bestFit="1" customWidth="1"/>
    <col min="12553" max="12554" width="9.33203125" style="93" bestFit="1" customWidth="1"/>
    <col min="12555" max="12555" width="9.109375" style="93"/>
    <col min="12556" max="12556" width="10.33203125" style="93" bestFit="1" customWidth="1"/>
    <col min="12557" max="12558" width="9.33203125" style="93" bestFit="1" customWidth="1"/>
    <col min="12559" max="12559" width="9.109375" style="93"/>
    <col min="12560" max="12560" width="10.33203125" style="93" bestFit="1" customWidth="1"/>
    <col min="12561" max="12562" width="9.33203125" style="93" bestFit="1" customWidth="1"/>
    <col min="12563" max="12563" width="9.109375" style="93"/>
    <col min="12564" max="12564" width="10.33203125" style="93" bestFit="1" customWidth="1"/>
    <col min="12565" max="12566" width="9.33203125" style="93" bestFit="1" customWidth="1"/>
    <col min="12567" max="12567" width="9.109375" style="93"/>
    <col min="12568" max="12568" width="10.33203125" style="93" bestFit="1" customWidth="1"/>
    <col min="12569" max="12570" width="9.33203125" style="93" bestFit="1" customWidth="1"/>
    <col min="12571" max="12571" width="9.109375" style="93"/>
    <col min="12572" max="12572" width="10.33203125" style="93" bestFit="1" customWidth="1"/>
    <col min="12573" max="12574" width="9.33203125" style="93" bestFit="1" customWidth="1"/>
    <col min="12575" max="12575" width="9.109375" style="93"/>
    <col min="12576" max="12576" width="10.33203125" style="93" bestFit="1" customWidth="1"/>
    <col min="12577" max="12578" width="9.33203125" style="93" bestFit="1" customWidth="1"/>
    <col min="12579" max="12579" width="9.109375" style="93"/>
    <col min="12580" max="12580" width="10.33203125" style="93" bestFit="1" customWidth="1"/>
    <col min="12581" max="12582" width="9.33203125" style="93" bestFit="1" customWidth="1"/>
    <col min="12583" max="12583" width="9.109375" style="93"/>
    <col min="12584" max="12584" width="10.33203125" style="93" bestFit="1" customWidth="1"/>
    <col min="12585" max="12586" width="9.33203125" style="93" bestFit="1" customWidth="1"/>
    <col min="12587" max="12587" width="9.109375" style="93"/>
    <col min="12588" max="12588" width="10.33203125" style="93" bestFit="1" customWidth="1"/>
    <col min="12589" max="12590" width="9.33203125" style="93" bestFit="1" customWidth="1"/>
    <col min="12591" max="12591" width="9.109375" style="93"/>
    <col min="12592" max="12592" width="10.33203125" style="93" bestFit="1" customWidth="1"/>
    <col min="12593" max="12594" width="9.33203125" style="93" bestFit="1" customWidth="1"/>
    <col min="12595" max="12595" width="9.109375" style="93"/>
    <col min="12596" max="12596" width="10.33203125" style="93" bestFit="1" customWidth="1"/>
    <col min="12597" max="12598" width="9.33203125" style="93" bestFit="1" customWidth="1"/>
    <col min="12599" max="12599" width="9.109375" style="93"/>
    <col min="12600" max="12600" width="10.33203125" style="93" bestFit="1" customWidth="1"/>
    <col min="12601" max="12602" width="9.33203125" style="93" bestFit="1" customWidth="1"/>
    <col min="12603" max="12603" width="9.109375" style="93"/>
    <col min="12604" max="12604" width="10.33203125" style="93" bestFit="1" customWidth="1"/>
    <col min="12605" max="12606" width="9.33203125" style="93" bestFit="1" customWidth="1"/>
    <col min="12607" max="12607" width="9.109375" style="93"/>
    <col min="12608" max="12608" width="10.33203125" style="93" bestFit="1" customWidth="1"/>
    <col min="12609" max="12610" width="9.33203125" style="93" bestFit="1" customWidth="1"/>
    <col min="12611" max="12611" width="9.109375" style="93"/>
    <col min="12612" max="12612" width="10.33203125" style="93" bestFit="1" customWidth="1"/>
    <col min="12613" max="12614" width="9.33203125" style="93" bestFit="1" customWidth="1"/>
    <col min="12615" max="12615" width="9.109375" style="93"/>
    <col min="12616" max="12616" width="10.33203125" style="93" bestFit="1" customWidth="1"/>
    <col min="12617" max="12618" width="9.33203125" style="93" bestFit="1" customWidth="1"/>
    <col min="12619" max="12619" width="9.109375" style="93"/>
    <col min="12620" max="12620" width="10.33203125" style="93" bestFit="1" customWidth="1"/>
    <col min="12621" max="12622" width="9.33203125" style="93" bestFit="1" customWidth="1"/>
    <col min="12623" max="12623" width="9.109375" style="93"/>
    <col min="12624" max="12624" width="10.33203125" style="93" bestFit="1" customWidth="1"/>
    <col min="12625" max="12626" width="9.33203125" style="93" bestFit="1" customWidth="1"/>
    <col min="12627" max="12627" width="9.109375" style="93"/>
    <col min="12628" max="12628" width="10.33203125" style="93" bestFit="1" customWidth="1"/>
    <col min="12629" max="12630" width="9.33203125" style="93" bestFit="1" customWidth="1"/>
    <col min="12631" max="12631" width="9.109375" style="93"/>
    <col min="12632" max="12632" width="10.33203125" style="93" bestFit="1" customWidth="1"/>
    <col min="12633" max="12634" width="9.33203125" style="93" bestFit="1" customWidth="1"/>
    <col min="12635" max="12635" width="9.109375" style="93"/>
    <col min="12636" max="12636" width="10.33203125" style="93" bestFit="1" customWidth="1"/>
    <col min="12637" max="12638" width="9.33203125" style="93" bestFit="1" customWidth="1"/>
    <col min="12639" max="12639" width="9.109375" style="93"/>
    <col min="12640" max="12640" width="10.33203125" style="93" bestFit="1" customWidth="1"/>
    <col min="12641" max="12642" width="9.33203125" style="93" bestFit="1" customWidth="1"/>
    <col min="12643" max="12643" width="9.109375" style="93"/>
    <col min="12644" max="12644" width="10.33203125" style="93" bestFit="1" customWidth="1"/>
    <col min="12645" max="12646" width="9.33203125" style="93" bestFit="1" customWidth="1"/>
    <col min="12647" max="12647" width="9.109375" style="93"/>
    <col min="12648" max="12648" width="10.33203125" style="93" bestFit="1" customWidth="1"/>
    <col min="12649" max="12650" width="9.33203125" style="93" bestFit="1" customWidth="1"/>
    <col min="12651" max="12651" width="9.109375" style="93"/>
    <col min="12652" max="12652" width="10.33203125" style="93" bestFit="1" customWidth="1"/>
    <col min="12653" max="12654" width="9.33203125" style="93" bestFit="1" customWidth="1"/>
    <col min="12655" max="12655" width="9.109375" style="93"/>
    <col min="12656" max="12656" width="10.33203125" style="93" bestFit="1" customWidth="1"/>
    <col min="12657" max="12658" width="9.33203125" style="93" bestFit="1" customWidth="1"/>
    <col min="12659" max="12659" width="9.109375" style="93"/>
    <col min="12660" max="12660" width="10.33203125" style="93" bestFit="1" customWidth="1"/>
    <col min="12661" max="12662" width="9.33203125" style="93" bestFit="1" customWidth="1"/>
    <col min="12663" max="12663" width="9.109375" style="93"/>
    <col min="12664" max="12664" width="10.33203125" style="93" bestFit="1" customWidth="1"/>
    <col min="12665" max="12666" width="9.33203125" style="93" bestFit="1" customWidth="1"/>
    <col min="12667" max="12667" width="9.109375" style="93"/>
    <col min="12668" max="12668" width="10.33203125" style="93" bestFit="1" customWidth="1"/>
    <col min="12669" max="12670" width="9.33203125" style="93" bestFit="1" customWidth="1"/>
    <col min="12671" max="12671" width="9.109375" style="93"/>
    <col min="12672" max="12672" width="10.33203125" style="93" bestFit="1" customWidth="1"/>
    <col min="12673" max="12674" width="9.33203125" style="93" bestFit="1" customWidth="1"/>
    <col min="12675" max="12675" width="9.109375" style="93"/>
    <col min="12676" max="12676" width="10.33203125" style="93" bestFit="1" customWidth="1"/>
    <col min="12677" max="12678" width="9.33203125" style="93" bestFit="1" customWidth="1"/>
    <col min="12679" max="12679" width="9.109375" style="93"/>
    <col min="12680" max="12680" width="10.33203125" style="93" bestFit="1" customWidth="1"/>
    <col min="12681" max="12682" width="9.33203125" style="93" bestFit="1" customWidth="1"/>
    <col min="12683" max="12683" width="9.109375" style="93"/>
    <col min="12684" max="12684" width="10.33203125" style="93" bestFit="1" customWidth="1"/>
    <col min="12685" max="12686" width="9.33203125" style="93" bestFit="1" customWidth="1"/>
    <col min="12687" max="12687" width="9.109375" style="93"/>
    <col min="12688" max="12688" width="10.33203125" style="93" bestFit="1" customWidth="1"/>
    <col min="12689" max="12690" width="9.33203125" style="93" bestFit="1" customWidth="1"/>
    <col min="12691" max="12691" width="9.109375" style="93"/>
    <col min="12692" max="12692" width="10.33203125" style="93" bestFit="1" customWidth="1"/>
    <col min="12693" max="12694" width="9.33203125" style="93" bestFit="1" customWidth="1"/>
    <col min="12695" max="12695" width="9.109375" style="93"/>
    <col min="12696" max="12696" width="10.33203125" style="93" bestFit="1" customWidth="1"/>
    <col min="12697" max="12698" width="9.33203125" style="93" bestFit="1" customWidth="1"/>
    <col min="12699" max="12699" width="9.109375" style="93"/>
    <col min="12700" max="12700" width="10.33203125" style="93" bestFit="1" customWidth="1"/>
    <col min="12701" max="12702" width="9.33203125" style="93" bestFit="1" customWidth="1"/>
    <col min="12703" max="12703" width="9.109375" style="93"/>
    <col min="12704" max="12704" width="10.33203125" style="93" bestFit="1" customWidth="1"/>
    <col min="12705" max="12706" width="9.33203125" style="93" bestFit="1" customWidth="1"/>
    <col min="12707" max="12707" width="9.109375" style="93"/>
    <col min="12708" max="12708" width="10.33203125" style="93" bestFit="1" customWidth="1"/>
    <col min="12709" max="12710" width="9.33203125" style="93" bestFit="1" customWidth="1"/>
    <col min="12711" max="12711" width="9.109375" style="93"/>
    <col min="12712" max="12712" width="10.33203125" style="93" bestFit="1" customWidth="1"/>
    <col min="12713" max="12714" width="9.33203125" style="93" bestFit="1" customWidth="1"/>
    <col min="12715" max="12715" width="9.109375" style="93"/>
    <col min="12716" max="12716" width="10.33203125" style="93" bestFit="1" customWidth="1"/>
    <col min="12717" max="12718" width="9.33203125" style="93" bestFit="1" customWidth="1"/>
    <col min="12719" max="12719" width="9.109375" style="93"/>
    <col min="12720" max="12720" width="10.33203125" style="93" bestFit="1" customWidth="1"/>
    <col min="12721" max="12722" width="9.33203125" style="93" bestFit="1" customWidth="1"/>
    <col min="12723" max="12723" width="9.109375" style="93"/>
    <col min="12724" max="12724" width="10.33203125" style="93" bestFit="1" customWidth="1"/>
    <col min="12725" max="12726" width="9.33203125" style="93" bestFit="1" customWidth="1"/>
    <col min="12727" max="12727" width="9.109375" style="93"/>
    <col min="12728" max="12728" width="10.33203125" style="93" bestFit="1" customWidth="1"/>
    <col min="12729" max="12730" width="9.33203125" style="93" bestFit="1" customWidth="1"/>
    <col min="12731" max="12731" width="9.109375" style="93"/>
    <col min="12732" max="12732" width="10.33203125" style="93" bestFit="1" customWidth="1"/>
    <col min="12733" max="12734" width="9.33203125" style="93" bestFit="1" customWidth="1"/>
    <col min="12735" max="12735" width="9.109375" style="93"/>
    <col min="12736" max="12736" width="10.33203125" style="93" bestFit="1" customWidth="1"/>
    <col min="12737" max="12738" width="9.33203125" style="93" bestFit="1" customWidth="1"/>
    <col min="12739" max="12739" width="9.109375" style="93"/>
    <col min="12740" max="12740" width="10.33203125" style="93" bestFit="1" customWidth="1"/>
    <col min="12741" max="12742" width="9.33203125" style="93" bestFit="1" customWidth="1"/>
    <col min="12743" max="12743" width="9.109375" style="93"/>
    <col min="12744" max="12744" width="10.33203125" style="93" bestFit="1" customWidth="1"/>
    <col min="12745" max="12746" width="9.33203125" style="93" bestFit="1" customWidth="1"/>
    <col min="12747" max="12747" width="9.109375" style="93"/>
    <col min="12748" max="12748" width="10.33203125" style="93" bestFit="1" customWidth="1"/>
    <col min="12749" max="12750" width="9.33203125" style="93" bestFit="1" customWidth="1"/>
    <col min="12751" max="12751" width="9.109375" style="93"/>
    <col min="12752" max="12752" width="10.33203125" style="93" bestFit="1" customWidth="1"/>
    <col min="12753" max="12754" width="9.33203125" style="93" bestFit="1" customWidth="1"/>
    <col min="12755" max="12755" width="9.109375" style="93"/>
    <col min="12756" max="12756" width="10.33203125" style="93" bestFit="1" customWidth="1"/>
    <col min="12757" max="12758" width="9.33203125" style="93" bestFit="1" customWidth="1"/>
    <col min="12759" max="12759" width="9.109375" style="93"/>
    <col min="12760" max="12760" width="10.33203125" style="93" bestFit="1" customWidth="1"/>
    <col min="12761" max="12762" width="9.33203125" style="93" bestFit="1" customWidth="1"/>
    <col min="12763" max="12763" width="9.109375" style="93"/>
    <col min="12764" max="12764" width="10.33203125" style="93" bestFit="1" customWidth="1"/>
    <col min="12765" max="12766" width="9.33203125" style="93" bestFit="1" customWidth="1"/>
    <col min="12767" max="12767" width="9.109375" style="93"/>
    <col min="12768" max="12768" width="10.33203125" style="93" bestFit="1" customWidth="1"/>
    <col min="12769" max="12770" width="9.33203125" style="93" bestFit="1" customWidth="1"/>
    <col min="12771" max="12771" width="9.109375" style="93"/>
    <col min="12772" max="12772" width="10.33203125" style="93" bestFit="1" customWidth="1"/>
    <col min="12773" max="12774" width="9.33203125" style="93" bestFit="1" customWidth="1"/>
    <col min="12775" max="12775" width="9.109375" style="93"/>
    <col min="12776" max="12776" width="10.33203125" style="93" bestFit="1" customWidth="1"/>
    <col min="12777" max="12778" width="9.33203125" style="93" bestFit="1" customWidth="1"/>
    <col min="12779" max="12779" width="9.109375" style="93"/>
    <col min="12780" max="12780" width="10.33203125" style="93" bestFit="1" customWidth="1"/>
    <col min="12781" max="12782" width="9.33203125" style="93" bestFit="1" customWidth="1"/>
    <col min="12783" max="12783" width="9.109375" style="93"/>
    <col min="12784" max="12784" width="10.33203125" style="93" bestFit="1" customWidth="1"/>
    <col min="12785" max="12786" width="9.33203125" style="93" bestFit="1" customWidth="1"/>
    <col min="12787" max="12787" width="9.109375" style="93"/>
    <col min="12788" max="12788" width="10.33203125" style="93" bestFit="1" customWidth="1"/>
    <col min="12789" max="12790" width="9.33203125" style="93" bestFit="1" customWidth="1"/>
    <col min="12791" max="12791" width="9.109375" style="93"/>
    <col min="12792" max="12792" width="10.33203125" style="93" bestFit="1" customWidth="1"/>
    <col min="12793" max="12794" width="9.33203125" style="93" bestFit="1" customWidth="1"/>
    <col min="12795" max="12795" width="9.109375" style="93"/>
    <col min="12796" max="12796" width="10.33203125" style="93" bestFit="1" customWidth="1"/>
    <col min="12797" max="12798" width="9.33203125" style="93" bestFit="1" customWidth="1"/>
    <col min="12799" max="12799" width="9.109375" style="93"/>
    <col min="12800" max="12800" width="10.33203125" style="93" bestFit="1" customWidth="1"/>
    <col min="12801" max="12802" width="9.33203125" style="93" bestFit="1" customWidth="1"/>
    <col min="12803" max="12803" width="9.109375" style="93"/>
    <col min="12804" max="12804" width="10.33203125" style="93" bestFit="1" customWidth="1"/>
    <col min="12805" max="12806" width="9.33203125" style="93" bestFit="1" customWidth="1"/>
    <col min="12807" max="12807" width="9.109375" style="93"/>
    <col min="12808" max="12808" width="10.33203125" style="93" bestFit="1" customWidth="1"/>
    <col min="12809" max="12810" width="9.33203125" style="93" bestFit="1" customWidth="1"/>
    <col min="12811" max="12811" width="9.109375" style="93"/>
    <col min="12812" max="12812" width="10.33203125" style="93" bestFit="1" customWidth="1"/>
    <col min="12813" max="12814" width="9.33203125" style="93" bestFit="1" customWidth="1"/>
    <col min="12815" max="12815" width="9.109375" style="93"/>
    <col min="12816" max="12816" width="10.33203125" style="93" bestFit="1" customWidth="1"/>
    <col min="12817" max="12818" width="9.33203125" style="93" bestFit="1" customWidth="1"/>
    <col min="12819" max="12819" width="9.109375" style="93"/>
    <col min="12820" max="12820" width="10.33203125" style="93" bestFit="1" customWidth="1"/>
    <col min="12821" max="12822" width="9.33203125" style="93" bestFit="1" customWidth="1"/>
    <col min="12823" max="12823" width="9.109375" style="93"/>
    <col min="12824" max="12824" width="10.33203125" style="93" bestFit="1" customWidth="1"/>
    <col min="12825" max="12826" width="9.33203125" style="93" bestFit="1" customWidth="1"/>
    <col min="12827" max="12827" width="9.109375" style="93"/>
    <col min="12828" max="12828" width="10.33203125" style="93" bestFit="1" customWidth="1"/>
    <col min="12829" max="12830" width="9.33203125" style="93" bestFit="1" customWidth="1"/>
    <col min="12831" max="12831" width="9.109375" style="93"/>
    <col min="12832" max="12832" width="10.33203125" style="93" bestFit="1" customWidth="1"/>
    <col min="12833" max="12834" width="9.33203125" style="93" bestFit="1" customWidth="1"/>
    <col min="12835" max="12835" width="9.109375" style="93"/>
    <col min="12836" max="12836" width="10.33203125" style="93" bestFit="1" customWidth="1"/>
    <col min="12837" max="12838" width="9.33203125" style="93" bestFit="1" customWidth="1"/>
    <col min="12839" max="12839" width="9.109375" style="93"/>
    <col min="12840" max="12840" width="10.33203125" style="93" bestFit="1" customWidth="1"/>
    <col min="12841" max="12842" width="9.33203125" style="93" bestFit="1" customWidth="1"/>
    <col min="12843" max="12843" width="9.109375" style="93"/>
    <col min="12844" max="12844" width="10.33203125" style="93" bestFit="1" customWidth="1"/>
    <col min="12845" max="12846" width="9.33203125" style="93" bestFit="1" customWidth="1"/>
    <col min="12847" max="12847" width="9.109375" style="93"/>
    <col min="12848" max="12848" width="10.33203125" style="93" bestFit="1" customWidth="1"/>
    <col min="12849" max="12850" width="9.33203125" style="93" bestFit="1" customWidth="1"/>
    <col min="12851" max="12851" width="9.109375" style="93"/>
    <col min="12852" max="12852" width="10.33203125" style="93" bestFit="1" customWidth="1"/>
    <col min="12853" max="12854" width="9.33203125" style="93" bestFit="1" customWidth="1"/>
    <col min="12855" max="12855" width="9.109375" style="93"/>
    <col min="12856" max="12856" width="10.33203125" style="93" bestFit="1" customWidth="1"/>
    <col min="12857" max="12858" width="9.33203125" style="93" bestFit="1" customWidth="1"/>
    <col min="12859" max="12859" width="9.109375" style="93"/>
    <col min="12860" max="12860" width="10.33203125" style="93" bestFit="1" customWidth="1"/>
    <col min="12861" max="12862" width="9.33203125" style="93" bestFit="1" customWidth="1"/>
    <col min="12863" max="12863" width="9.109375" style="93"/>
    <col min="12864" max="12864" width="10.33203125" style="93" bestFit="1" customWidth="1"/>
    <col min="12865" max="12866" width="9.33203125" style="93" bestFit="1" customWidth="1"/>
    <col min="12867" max="12867" width="9.109375" style="93"/>
    <col min="12868" max="12868" width="10.33203125" style="93" bestFit="1" customWidth="1"/>
    <col min="12869" max="12870" width="9.33203125" style="93" bestFit="1" customWidth="1"/>
    <col min="12871" max="12871" width="9.109375" style="93"/>
    <col min="12872" max="12872" width="10.33203125" style="93" bestFit="1" customWidth="1"/>
    <col min="12873" max="12874" width="9.33203125" style="93" bestFit="1" customWidth="1"/>
    <col min="12875" max="12875" width="9.109375" style="93"/>
    <col min="12876" max="12876" width="10.33203125" style="93" bestFit="1" customWidth="1"/>
    <col min="12877" max="12878" width="9.33203125" style="93" bestFit="1" customWidth="1"/>
    <col min="12879" max="12879" width="9.109375" style="93"/>
    <col min="12880" max="12880" width="10.33203125" style="93" bestFit="1" customWidth="1"/>
    <col min="12881" max="12882" width="9.33203125" style="93" bestFit="1" customWidth="1"/>
    <col min="12883" max="12883" width="9.109375" style="93"/>
    <col min="12884" max="12884" width="10.33203125" style="93" bestFit="1" customWidth="1"/>
    <col min="12885" max="12886" width="9.33203125" style="93" bestFit="1" customWidth="1"/>
    <col min="12887" max="12887" width="9.109375" style="93"/>
    <col min="12888" max="12888" width="10.33203125" style="93" bestFit="1" customWidth="1"/>
    <col min="12889" max="12890" width="9.33203125" style="93" bestFit="1" customWidth="1"/>
    <col min="12891" max="12891" width="9.109375" style="93"/>
    <col min="12892" max="12892" width="10.33203125" style="93" bestFit="1" customWidth="1"/>
    <col min="12893" max="12894" width="9.33203125" style="93" bestFit="1" customWidth="1"/>
    <col min="12895" max="12895" width="9.109375" style="93"/>
    <col min="12896" max="12896" width="10.33203125" style="93" bestFit="1" customWidth="1"/>
    <col min="12897" max="12898" width="9.33203125" style="93" bestFit="1" customWidth="1"/>
    <col min="12899" max="12899" width="9.109375" style="93"/>
    <col min="12900" max="12900" width="10.33203125" style="93" bestFit="1" customWidth="1"/>
    <col min="12901" max="12902" width="9.33203125" style="93" bestFit="1" customWidth="1"/>
    <col min="12903" max="12903" width="9.109375" style="93"/>
    <col min="12904" max="12904" width="10.33203125" style="93" bestFit="1" customWidth="1"/>
    <col min="12905" max="12906" width="9.33203125" style="93" bestFit="1" customWidth="1"/>
    <col min="12907" max="12907" width="9.109375" style="93"/>
    <col min="12908" max="12908" width="10.33203125" style="93" bestFit="1" customWidth="1"/>
    <col min="12909" max="12910" width="9.33203125" style="93" bestFit="1" customWidth="1"/>
    <col min="12911" max="12911" width="9.109375" style="93"/>
    <col min="12912" max="12912" width="10.33203125" style="93" bestFit="1" customWidth="1"/>
    <col min="12913" max="12914" width="9.33203125" style="93" bestFit="1" customWidth="1"/>
    <col min="12915" max="12915" width="9.109375" style="93"/>
    <col min="12916" max="12916" width="10.33203125" style="93" bestFit="1" customWidth="1"/>
    <col min="12917" max="12918" width="9.33203125" style="93" bestFit="1" customWidth="1"/>
    <col min="12919" max="12919" width="9.109375" style="93"/>
    <col min="12920" max="12920" width="10.33203125" style="93" bestFit="1" customWidth="1"/>
    <col min="12921" max="12922" width="9.33203125" style="93" bestFit="1" customWidth="1"/>
    <col min="12923" max="12923" width="9.109375" style="93"/>
    <col min="12924" max="12924" width="10.33203125" style="93" bestFit="1" customWidth="1"/>
    <col min="12925" max="12926" width="9.33203125" style="93" bestFit="1" customWidth="1"/>
    <col min="12927" max="12927" width="9.109375" style="93"/>
    <col min="12928" max="12928" width="10.33203125" style="93" bestFit="1" customWidth="1"/>
    <col min="12929" max="12930" width="9.33203125" style="93" bestFit="1" customWidth="1"/>
    <col min="12931" max="12931" width="9.109375" style="93"/>
    <col min="12932" max="12932" width="10.33203125" style="93" bestFit="1" customWidth="1"/>
    <col min="12933" max="12934" width="9.33203125" style="93" bestFit="1" customWidth="1"/>
    <col min="12935" max="12935" width="9.109375" style="93"/>
    <col min="12936" max="12936" width="10.33203125" style="93" bestFit="1" customWidth="1"/>
    <col min="12937" max="12938" width="9.33203125" style="93" bestFit="1" customWidth="1"/>
    <col min="12939" max="12939" width="9.109375" style="93"/>
    <col min="12940" max="12940" width="10.33203125" style="93" bestFit="1" customWidth="1"/>
    <col min="12941" max="12942" width="9.33203125" style="93" bestFit="1" customWidth="1"/>
    <col min="12943" max="12943" width="9.109375" style="93"/>
    <col min="12944" max="12944" width="10.33203125" style="93" bestFit="1" customWidth="1"/>
    <col min="12945" max="12946" width="9.33203125" style="93" bestFit="1" customWidth="1"/>
    <col min="12947" max="12947" width="9.109375" style="93"/>
    <col min="12948" max="12948" width="10.33203125" style="93" bestFit="1" customWidth="1"/>
    <col min="12949" max="12950" width="9.33203125" style="93" bestFit="1" customWidth="1"/>
    <col min="12951" max="12951" width="9.109375" style="93"/>
    <col min="12952" max="12952" width="10.33203125" style="93" bestFit="1" customWidth="1"/>
    <col min="12953" max="12954" width="9.33203125" style="93" bestFit="1" customWidth="1"/>
    <col min="12955" max="12955" width="9.109375" style="93"/>
    <col min="12956" max="12956" width="10.33203125" style="93" bestFit="1" customWidth="1"/>
    <col min="12957" max="12958" width="9.33203125" style="93" bestFit="1" customWidth="1"/>
    <col min="12959" max="12959" width="9.109375" style="93"/>
    <col min="12960" max="12960" width="10.33203125" style="93" bestFit="1" customWidth="1"/>
    <col min="12961" max="12962" width="9.33203125" style="93" bestFit="1" customWidth="1"/>
    <col min="12963" max="12963" width="9.109375" style="93"/>
    <col min="12964" max="12964" width="10.33203125" style="93" bestFit="1" customWidth="1"/>
    <col min="12965" max="12966" width="9.33203125" style="93" bestFit="1" customWidth="1"/>
    <col min="12967" max="12967" width="9.109375" style="93"/>
    <col min="12968" max="12968" width="10.33203125" style="93" bestFit="1" customWidth="1"/>
    <col min="12969" max="12970" width="9.33203125" style="93" bestFit="1" customWidth="1"/>
    <col min="12971" max="12971" width="9.109375" style="93"/>
    <col min="12972" max="12972" width="10.33203125" style="93" bestFit="1" customWidth="1"/>
    <col min="12973" max="12974" width="9.33203125" style="93" bestFit="1" customWidth="1"/>
    <col min="12975" max="12975" width="9.109375" style="93"/>
    <col min="12976" max="12976" width="10.33203125" style="93" bestFit="1" customWidth="1"/>
    <col min="12977" max="12978" width="9.33203125" style="93" bestFit="1" customWidth="1"/>
    <col min="12979" max="12979" width="9.109375" style="93"/>
    <col min="12980" max="12980" width="10.33203125" style="93" bestFit="1" customWidth="1"/>
    <col min="12981" max="12982" width="9.33203125" style="93" bestFit="1" customWidth="1"/>
    <col min="12983" max="12983" width="9.109375" style="93"/>
    <col min="12984" max="12984" width="10.33203125" style="93" bestFit="1" customWidth="1"/>
    <col min="12985" max="12986" width="9.33203125" style="93" bestFit="1" customWidth="1"/>
    <col min="12987" max="12987" width="9.109375" style="93"/>
    <col min="12988" max="12988" width="10.33203125" style="93" bestFit="1" customWidth="1"/>
    <col min="12989" max="12990" width="9.33203125" style="93" bestFit="1" customWidth="1"/>
    <col min="12991" max="12991" width="9.109375" style="93"/>
    <col min="12992" max="12992" width="10.33203125" style="93" bestFit="1" customWidth="1"/>
    <col min="12993" max="12994" width="9.33203125" style="93" bestFit="1" customWidth="1"/>
    <col min="12995" max="12995" width="9.109375" style="93"/>
    <col min="12996" max="12996" width="10.33203125" style="93" bestFit="1" customWidth="1"/>
    <col min="12997" max="12998" width="9.33203125" style="93" bestFit="1" customWidth="1"/>
    <col min="12999" max="12999" width="9.109375" style="93"/>
    <col min="13000" max="13000" width="10.33203125" style="93" bestFit="1" customWidth="1"/>
    <col min="13001" max="13002" width="9.33203125" style="93" bestFit="1" customWidth="1"/>
    <col min="13003" max="13003" width="9.109375" style="93"/>
    <col min="13004" max="13004" width="10.33203125" style="93" bestFit="1" customWidth="1"/>
    <col min="13005" max="13006" width="9.33203125" style="93" bestFit="1" customWidth="1"/>
    <col min="13007" max="13007" width="9.109375" style="93"/>
    <col min="13008" max="13008" width="10.33203125" style="93" bestFit="1" customWidth="1"/>
    <col min="13009" max="13010" width="9.33203125" style="93" bestFit="1" customWidth="1"/>
    <col min="13011" max="13011" width="9.109375" style="93"/>
    <col min="13012" max="13012" width="10.33203125" style="93" bestFit="1" customWidth="1"/>
    <col min="13013" max="13014" width="9.33203125" style="93" bestFit="1" customWidth="1"/>
    <col min="13015" max="13015" width="9.109375" style="93"/>
    <col min="13016" max="13016" width="10.33203125" style="93" bestFit="1" customWidth="1"/>
    <col min="13017" max="13018" width="9.33203125" style="93" bestFit="1" customWidth="1"/>
    <col min="13019" max="13019" width="9.109375" style="93"/>
    <col min="13020" max="13020" width="10.33203125" style="93" bestFit="1" customWidth="1"/>
    <col min="13021" max="13022" width="9.33203125" style="93" bestFit="1" customWidth="1"/>
    <col min="13023" max="13023" width="9.109375" style="93"/>
    <col min="13024" max="13024" width="10.33203125" style="93" bestFit="1" customWidth="1"/>
    <col min="13025" max="13026" width="9.33203125" style="93" bestFit="1" customWidth="1"/>
    <col min="13027" max="13027" width="9.109375" style="93"/>
    <col min="13028" max="13028" width="10.33203125" style="93" bestFit="1" customWidth="1"/>
    <col min="13029" max="13030" width="9.33203125" style="93" bestFit="1" customWidth="1"/>
    <col min="13031" max="13031" width="9.109375" style="93"/>
    <col min="13032" max="13032" width="10.33203125" style="93" bestFit="1" customWidth="1"/>
    <col min="13033" max="13034" width="9.33203125" style="93" bestFit="1" customWidth="1"/>
    <col min="13035" max="13035" width="9.109375" style="93"/>
    <col min="13036" max="13036" width="10.33203125" style="93" bestFit="1" customWidth="1"/>
    <col min="13037" max="13038" width="9.33203125" style="93" bestFit="1" customWidth="1"/>
    <col min="13039" max="13039" width="9.109375" style="93"/>
    <col min="13040" max="13040" width="10.33203125" style="93" bestFit="1" customWidth="1"/>
    <col min="13041" max="13042" width="9.33203125" style="93" bestFit="1" customWidth="1"/>
    <col min="13043" max="13043" width="9.109375" style="93"/>
    <col min="13044" max="13044" width="10.33203125" style="93" bestFit="1" customWidth="1"/>
    <col min="13045" max="13046" width="9.33203125" style="93" bestFit="1" customWidth="1"/>
    <col min="13047" max="13047" width="9.109375" style="93"/>
    <col min="13048" max="13048" width="10.33203125" style="93" bestFit="1" customWidth="1"/>
    <col min="13049" max="13050" width="9.33203125" style="93" bestFit="1" customWidth="1"/>
    <col min="13051" max="13051" width="9.109375" style="93"/>
    <col min="13052" max="13052" width="10.33203125" style="93" bestFit="1" customWidth="1"/>
    <col min="13053" max="13054" width="9.33203125" style="93" bestFit="1" customWidth="1"/>
    <col min="13055" max="13055" width="9.109375" style="93"/>
    <col min="13056" max="13056" width="10.33203125" style="93" bestFit="1" customWidth="1"/>
    <col min="13057" max="13058" width="9.33203125" style="93" bestFit="1" customWidth="1"/>
    <col min="13059" max="13059" width="9.109375" style="93"/>
    <col min="13060" max="13060" width="10.33203125" style="93" bestFit="1" customWidth="1"/>
    <col min="13061" max="13062" width="9.33203125" style="93" bestFit="1" customWidth="1"/>
    <col min="13063" max="13063" width="9.109375" style="93"/>
    <col min="13064" max="13064" width="10.33203125" style="93" bestFit="1" customWidth="1"/>
    <col min="13065" max="13066" width="9.33203125" style="93" bestFit="1" customWidth="1"/>
    <col min="13067" max="13067" width="9.109375" style="93"/>
    <col min="13068" max="13068" width="10.33203125" style="93" bestFit="1" customWidth="1"/>
    <col min="13069" max="13070" width="9.33203125" style="93" bestFit="1" customWidth="1"/>
    <col min="13071" max="13071" width="9.109375" style="93"/>
    <col min="13072" max="13072" width="10.33203125" style="93" bestFit="1" customWidth="1"/>
    <col min="13073" max="13074" width="9.33203125" style="93" bestFit="1" customWidth="1"/>
    <col min="13075" max="13075" width="9.109375" style="93"/>
    <col min="13076" max="13076" width="10.33203125" style="93" bestFit="1" customWidth="1"/>
    <col min="13077" max="13078" width="9.33203125" style="93" bestFit="1" customWidth="1"/>
    <col min="13079" max="13079" width="9.109375" style="93"/>
    <col min="13080" max="13080" width="10.33203125" style="93" bestFit="1" customWidth="1"/>
    <col min="13081" max="13082" width="9.33203125" style="93" bestFit="1" customWidth="1"/>
    <col min="13083" max="13083" width="9.109375" style="93"/>
    <col min="13084" max="13084" width="10.33203125" style="93" bestFit="1" customWidth="1"/>
    <col min="13085" max="13086" width="9.33203125" style="93" bestFit="1" customWidth="1"/>
    <col min="13087" max="13087" width="9.109375" style="93"/>
    <col min="13088" max="13088" width="10.33203125" style="93" bestFit="1" customWidth="1"/>
    <col min="13089" max="13090" width="9.33203125" style="93" bestFit="1" customWidth="1"/>
    <col min="13091" max="13091" width="9.109375" style="93"/>
    <col min="13092" max="13092" width="10.33203125" style="93" bestFit="1" customWidth="1"/>
    <col min="13093" max="13094" width="9.33203125" style="93" bestFit="1" customWidth="1"/>
    <col min="13095" max="13095" width="9.109375" style="93"/>
    <col min="13096" max="13096" width="10.33203125" style="93" bestFit="1" customWidth="1"/>
    <col min="13097" max="13098" width="9.33203125" style="93" bestFit="1" customWidth="1"/>
    <col min="13099" max="13099" width="9.109375" style="93"/>
    <col min="13100" max="13100" width="10.33203125" style="93" bestFit="1" customWidth="1"/>
    <col min="13101" max="13102" width="9.33203125" style="93" bestFit="1" customWidth="1"/>
    <col min="13103" max="13103" width="9.109375" style="93"/>
    <col min="13104" max="13104" width="10.33203125" style="93" bestFit="1" customWidth="1"/>
    <col min="13105" max="13106" width="9.33203125" style="93" bestFit="1" customWidth="1"/>
    <col min="13107" max="13107" width="9.109375" style="93"/>
    <col min="13108" max="13108" width="10.33203125" style="93" bestFit="1" customWidth="1"/>
    <col min="13109" max="13110" width="9.33203125" style="93" bestFit="1" customWidth="1"/>
    <col min="13111" max="13111" width="9.109375" style="93"/>
    <col min="13112" max="13112" width="10.33203125" style="93" bestFit="1" customWidth="1"/>
    <col min="13113" max="13114" width="9.33203125" style="93" bestFit="1" customWidth="1"/>
    <col min="13115" max="13115" width="9.109375" style="93"/>
    <col min="13116" max="13116" width="10.33203125" style="93" bestFit="1" customWidth="1"/>
    <col min="13117" max="13118" width="9.33203125" style="93" bestFit="1" customWidth="1"/>
    <col min="13119" max="13119" width="9.109375" style="93"/>
    <col min="13120" max="13120" width="10.33203125" style="93" bestFit="1" customWidth="1"/>
    <col min="13121" max="13122" width="9.33203125" style="93" bestFit="1" customWidth="1"/>
    <col min="13123" max="13123" width="9.109375" style="93"/>
    <col min="13124" max="13124" width="10.33203125" style="93" bestFit="1" customWidth="1"/>
    <col min="13125" max="13126" width="9.33203125" style="93" bestFit="1" customWidth="1"/>
    <col min="13127" max="13127" width="9.109375" style="93"/>
    <col min="13128" max="13128" width="10.33203125" style="93" bestFit="1" customWidth="1"/>
    <col min="13129" max="13130" width="9.33203125" style="93" bestFit="1" customWidth="1"/>
    <col min="13131" max="13131" width="9.109375" style="93"/>
    <col min="13132" max="13132" width="10.33203125" style="93" bestFit="1" customWidth="1"/>
    <col min="13133" max="13134" width="9.33203125" style="93" bestFit="1" customWidth="1"/>
    <col min="13135" max="13135" width="9.109375" style="93"/>
    <col min="13136" max="13136" width="10.33203125" style="93" bestFit="1" customWidth="1"/>
    <col min="13137" max="13138" width="9.33203125" style="93" bestFit="1" customWidth="1"/>
    <col min="13139" max="13139" width="9.109375" style="93"/>
    <col min="13140" max="13140" width="10.33203125" style="93" bestFit="1" customWidth="1"/>
    <col min="13141" max="13142" width="9.33203125" style="93" bestFit="1" customWidth="1"/>
    <col min="13143" max="13143" width="9.109375" style="93"/>
    <col min="13144" max="13144" width="10.33203125" style="93" bestFit="1" customWidth="1"/>
    <col min="13145" max="13146" width="9.33203125" style="93" bestFit="1" customWidth="1"/>
    <col min="13147" max="13147" width="9.109375" style="93"/>
    <col min="13148" max="13148" width="10.33203125" style="93" bestFit="1" customWidth="1"/>
    <col min="13149" max="13150" width="9.33203125" style="93" bestFit="1" customWidth="1"/>
    <col min="13151" max="13151" width="9.109375" style="93"/>
    <col min="13152" max="13152" width="10.33203125" style="93" bestFit="1" customWidth="1"/>
    <col min="13153" max="13154" width="9.33203125" style="93" bestFit="1" customWidth="1"/>
    <col min="13155" max="13155" width="9.109375" style="93"/>
    <col min="13156" max="13156" width="10.33203125" style="93" bestFit="1" customWidth="1"/>
    <col min="13157" max="13158" width="9.33203125" style="93" bestFit="1" customWidth="1"/>
    <col min="13159" max="13159" width="9.109375" style="93"/>
    <col min="13160" max="13160" width="10.33203125" style="93" bestFit="1" customWidth="1"/>
    <col min="13161" max="13162" width="9.33203125" style="93" bestFit="1" customWidth="1"/>
    <col min="13163" max="13163" width="9.109375" style="93"/>
    <col min="13164" max="13164" width="10.33203125" style="93" bestFit="1" customWidth="1"/>
    <col min="13165" max="13166" width="9.33203125" style="93" bestFit="1" customWidth="1"/>
    <col min="13167" max="13167" width="9.109375" style="93"/>
    <col min="13168" max="13168" width="10.33203125" style="93" bestFit="1" customWidth="1"/>
    <col min="13169" max="13170" width="9.33203125" style="93" bestFit="1" customWidth="1"/>
    <col min="13171" max="13171" width="9.109375" style="93"/>
    <col min="13172" max="13172" width="10.33203125" style="93" bestFit="1" customWidth="1"/>
    <col min="13173" max="13174" width="9.33203125" style="93" bestFit="1" customWidth="1"/>
    <col min="13175" max="13175" width="9.109375" style="93"/>
    <col min="13176" max="13176" width="10.33203125" style="93" bestFit="1" customWidth="1"/>
    <col min="13177" max="13178" width="9.33203125" style="93" bestFit="1" customWidth="1"/>
    <col min="13179" max="13179" width="9.109375" style="93"/>
    <col min="13180" max="13180" width="10.33203125" style="93" bestFit="1" customWidth="1"/>
    <col min="13181" max="13182" width="9.33203125" style="93" bestFit="1" customWidth="1"/>
    <col min="13183" max="13183" width="9.109375" style="93"/>
    <col min="13184" max="13184" width="10.33203125" style="93" bestFit="1" customWidth="1"/>
    <col min="13185" max="13186" width="9.33203125" style="93" bestFit="1" customWidth="1"/>
    <col min="13187" max="13187" width="9.109375" style="93"/>
    <col min="13188" max="13188" width="10.33203125" style="93" bestFit="1" customWidth="1"/>
    <col min="13189" max="13190" width="9.33203125" style="93" bestFit="1" customWidth="1"/>
    <col min="13191" max="13191" width="9.109375" style="93"/>
    <col min="13192" max="13192" width="10.33203125" style="93" bestFit="1" customWidth="1"/>
    <col min="13193" max="13194" width="9.33203125" style="93" bestFit="1" customWidth="1"/>
    <col min="13195" max="13195" width="9.109375" style="93"/>
    <col min="13196" max="13196" width="10.33203125" style="93" bestFit="1" customWidth="1"/>
    <col min="13197" max="13198" width="9.33203125" style="93" bestFit="1" customWidth="1"/>
    <col min="13199" max="13199" width="9.109375" style="93"/>
    <col min="13200" max="13200" width="10.33203125" style="93" bestFit="1" customWidth="1"/>
    <col min="13201" max="13202" width="9.33203125" style="93" bestFit="1" customWidth="1"/>
    <col min="13203" max="13203" width="9.109375" style="93"/>
    <col min="13204" max="13204" width="10.33203125" style="93" bestFit="1" customWidth="1"/>
    <col min="13205" max="13206" width="9.33203125" style="93" bestFit="1" customWidth="1"/>
    <col min="13207" max="13207" width="9.109375" style="93"/>
    <col min="13208" max="13208" width="10.33203125" style="93" bestFit="1" customWidth="1"/>
    <col min="13209" max="13210" width="9.33203125" style="93" bestFit="1" customWidth="1"/>
    <col min="13211" max="13211" width="9.109375" style="93"/>
    <col min="13212" max="13212" width="10.33203125" style="93" bestFit="1" customWidth="1"/>
    <col min="13213" max="13214" width="9.33203125" style="93" bestFit="1" customWidth="1"/>
    <col min="13215" max="13215" width="9.109375" style="93"/>
    <col min="13216" max="13216" width="10.33203125" style="93" bestFit="1" customWidth="1"/>
    <col min="13217" max="13218" width="9.33203125" style="93" bestFit="1" customWidth="1"/>
    <col min="13219" max="13219" width="9.109375" style="93"/>
    <col min="13220" max="13220" width="10.33203125" style="93" bestFit="1" customWidth="1"/>
    <col min="13221" max="13222" width="9.33203125" style="93" bestFit="1" customWidth="1"/>
    <col min="13223" max="13223" width="9.109375" style="93"/>
    <col min="13224" max="13224" width="10.33203125" style="93" bestFit="1" customWidth="1"/>
    <col min="13225" max="13226" width="9.33203125" style="93" bestFit="1" customWidth="1"/>
    <col min="13227" max="13227" width="9.109375" style="93"/>
    <col min="13228" max="13228" width="10.33203125" style="93" bestFit="1" customWidth="1"/>
    <col min="13229" max="13230" width="9.33203125" style="93" bestFit="1" customWidth="1"/>
    <col min="13231" max="13231" width="9.109375" style="93"/>
    <col min="13232" max="13232" width="10.33203125" style="93" bestFit="1" customWidth="1"/>
    <col min="13233" max="13234" width="9.33203125" style="93" bestFit="1" customWidth="1"/>
    <col min="13235" max="13235" width="9.109375" style="93"/>
    <col min="13236" max="13236" width="10.33203125" style="93" bestFit="1" customWidth="1"/>
    <col min="13237" max="13238" width="9.33203125" style="93" bestFit="1" customWidth="1"/>
    <col min="13239" max="13239" width="9.109375" style="93"/>
    <col min="13240" max="13240" width="10.33203125" style="93" bestFit="1" customWidth="1"/>
    <col min="13241" max="13242" width="9.33203125" style="93" bestFit="1" customWidth="1"/>
    <col min="13243" max="13243" width="9.109375" style="93"/>
    <col min="13244" max="13244" width="10.33203125" style="93" bestFit="1" customWidth="1"/>
    <col min="13245" max="13246" width="9.33203125" style="93" bestFit="1" customWidth="1"/>
    <col min="13247" max="13247" width="9.109375" style="93"/>
    <col min="13248" max="13248" width="10.33203125" style="93" bestFit="1" customWidth="1"/>
    <col min="13249" max="13250" width="9.33203125" style="93" bestFit="1" customWidth="1"/>
    <col min="13251" max="13251" width="9.109375" style="93"/>
    <col min="13252" max="13252" width="10.33203125" style="93" bestFit="1" customWidth="1"/>
    <col min="13253" max="13254" width="9.33203125" style="93" bestFit="1" customWidth="1"/>
    <col min="13255" max="13255" width="9.109375" style="93"/>
    <col min="13256" max="13256" width="10.33203125" style="93" bestFit="1" customWidth="1"/>
    <col min="13257" max="13258" width="9.33203125" style="93" bestFit="1" customWidth="1"/>
    <col min="13259" max="13259" width="9.109375" style="93"/>
    <col min="13260" max="13260" width="10.33203125" style="93" bestFit="1" customWidth="1"/>
    <col min="13261" max="13262" width="9.33203125" style="93" bestFit="1" customWidth="1"/>
    <col min="13263" max="13263" width="9.109375" style="93"/>
    <col min="13264" max="13264" width="10.33203125" style="93" bestFit="1" customWidth="1"/>
    <col min="13265" max="13266" width="9.33203125" style="93" bestFit="1" customWidth="1"/>
    <col min="13267" max="13267" width="9.109375" style="93"/>
    <col min="13268" max="13268" width="10.33203125" style="93" bestFit="1" customWidth="1"/>
    <col min="13269" max="13270" width="9.33203125" style="93" bestFit="1" customWidth="1"/>
    <col min="13271" max="13271" width="9.109375" style="93"/>
    <col min="13272" max="13272" width="10.33203125" style="93" bestFit="1" customWidth="1"/>
    <col min="13273" max="13274" width="9.33203125" style="93" bestFit="1" customWidth="1"/>
    <col min="13275" max="13275" width="9.109375" style="93"/>
    <col min="13276" max="13276" width="10.33203125" style="93" bestFit="1" customWidth="1"/>
    <col min="13277" max="13278" width="9.33203125" style="93" bestFit="1" customWidth="1"/>
    <col min="13279" max="13279" width="9.109375" style="93"/>
    <col min="13280" max="13280" width="10.33203125" style="93" bestFit="1" customWidth="1"/>
    <col min="13281" max="13282" width="9.33203125" style="93" bestFit="1" customWidth="1"/>
    <col min="13283" max="13283" width="9.109375" style="93"/>
    <col min="13284" max="13284" width="10.33203125" style="93" bestFit="1" customWidth="1"/>
    <col min="13285" max="13286" width="9.33203125" style="93" bestFit="1" customWidth="1"/>
    <col min="13287" max="13287" width="9.109375" style="93"/>
    <col min="13288" max="13288" width="10.33203125" style="93" bestFit="1" customWidth="1"/>
    <col min="13289" max="13290" width="9.33203125" style="93" bestFit="1" customWidth="1"/>
    <col min="13291" max="13291" width="9.109375" style="93"/>
    <col min="13292" max="13292" width="10.33203125" style="93" bestFit="1" customWidth="1"/>
    <col min="13293" max="13294" width="9.33203125" style="93" bestFit="1" customWidth="1"/>
    <col min="13295" max="13295" width="9.109375" style="93"/>
    <col min="13296" max="13296" width="10.33203125" style="93" bestFit="1" customWidth="1"/>
    <col min="13297" max="13298" width="9.33203125" style="93" bestFit="1" customWidth="1"/>
    <col min="13299" max="13299" width="9.109375" style="93"/>
    <col min="13300" max="13300" width="10.33203125" style="93" bestFit="1" customWidth="1"/>
    <col min="13301" max="13302" width="9.33203125" style="93" bestFit="1" customWidth="1"/>
    <col min="13303" max="13303" width="9.109375" style="93"/>
    <col min="13304" max="13304" width="10.33203125" style="93" bestFit="1" customWidth="1"/>
    <col min="13305" max="13306" width="9.33203125" style="93" bestFit="1" customWidth="1"/>
    <col min="13307" max="13307" width="9.109375" style="93"/>
    <col min="13308" max="13308" width="10.33203125" style="93" bestFit="1" customWidth="1"/>
    <col min="13309" max="13310" width="9.33203125" style="93" bestFit="1" customWidth="1"/>
    <col min="13311" max="13311" width="9.109375" style="93"/>
    <col min="13312" max="13312" width="10.33203125" style="93" bestFit="1" customWidth="1"/>
    <col min="13313" max="13314" width="9.33203125" style="93" bestFit="1" customWidth="1"/>
    <col min="13315" max="13315" width="9.109375" style="93"/>
    <col min="13316" max="13316" width="10.33203125" style="93" bestFit="1" customWidth="1"/>
    <col min="13317" max="13318" width="9.33203125" style="93" bestFit="1" customWidth="1"/>
    <col min="13319" max="13319" width="9.109375" style="93"/>
    <col min="13320" max="13320" width="10.33203125" style="93" bestFit="1" customWidth="1"/>
    <col min="13321" max="13322" width="9.33203125" style="93" bestFit="1" customWidth="1"/>
    <col min="13323" max="13323" width="9.109375" style="93"/>
    <col min="13324" max="13324" width="10.33203125" style="93" bestFit="1" customWidth="1"/>
    <col min="13325" max="13326" width="9.33203125" style="93" bestFit="1" customWidth="1"/>
    <col min="13327" max="13327" width="9.109375" style="93"/>
    <col min="13328" max="13328" width="10.33203125" style="93" bestFit="1" customWidth="1"/>
    <col min="13329" max="13330" width="9.33203125" style="93" bestFit="1" customWidth="1"/>
    <col min="13331" max="13331" width="9.109375" style="93"/>
    <col min="13332" max="13332" width="10.33203125" style="93" bestFit="1" customWidth="1"/>
    <col min="13333" max="13334" width="9.33203125" style="93" bestFit="1" customWidth="1"/>
    <col min="13335" max="13335" width="9.109375" style="93"/>
    <col min="13336" max="13336" width="10.33203125" style="93" bestFit="1" customWidth="1"/>
    <col min="13337" max="13338" width="9.33203125" style="93" bestFit="1" customWidth="1"/>
    <col min="13339" max="13339" width="9.109375" style="93"/>
    <col min="13340" max="13340" width="10.33203125" style="93" bestFit="1" customWidth="1"/>
    <col min="13341" max="13342" width="9.33203125" style="93" bestFit="1" customWidth="1"/>
    <col min="13343" max="13343" width="9.109375" style="93"/>
    <col min="13344" max="13344" width="10.33203125" style="93" bestFit="1" customWidth="1"/>
    <col min="13345" max="13346" width="9.33203125" style="93" bestFit="1" customWidth="1"/>
    <col min="13347" max="13347" width="9.109375" style="93"/>
    <col min="13348" max="13348" width="10.33203125" style="93" bestFit="1" customWidth="1"/>
    <col min="13349" max="13350" width="9.33203125" style="93" bestFit="1" customWidth="1"/>
    <col min="13351" max="13351" width="9.109375" style="93"/>
    <col min="13352" max="13352" width="10.33203125" style="93" bestFit="1" customWidth="1"/>
    <col min="13353" max="13354" width="9.33203125" style="93" bestFit="1" customWidth="1"/>
    <col min="13355" max="13355" width="9.109375" style="93"/>
    <col min="13356" max="13356" width="10.33203125" style="93" bestFit="1" customWidth="1"/>
    <col min="13357" max="13358" width="9.33203125" style="93" bestFit="1" customWidth="1"/>
    <col min="13359" max="13359" width="9.109375" style="93"/>
    <col min="13360" max="13360" width="10.33203125" style="93" bestFit="1" customWidth="1"/>
    <col min="13361" max="13362" width="9.33203125" style="93" bestFit="1" customWidth="1"/>
    <col min="13363" max="13363" width="9.109375" style="93"/>
    <col min="13364" max="13364" width="10.33203125" style="93" bestFit="1" customWidth="1"/>
    <col min="13365" max="13366" width="9.33203125" style="93" bestFit="1" customWidth="1"/>
    <col min="13367" max="13367" width="9.109375" style="93"/>
    <col min="13368" max="13368" width="10.33203125" style="93" bestFit="1" customWidth="1"/>
    <col min="13369" max="13370" width="9.33203125" style="93" bestFit="1" customWidth="1"/>
    <col min="13371" max="13371" width="9.109375" style="93"/>
    <col min="13372" max="13372" width="10.33203125" style="93" bestFit="1" customWidth="1"/>
    <col min="13373" max="13374" width="9.33203125" style="93" bestFit="1" customWidth="1"/>
    <col min="13375" max="13375" width="9.109375" style="93"/>
    <col min="13376" max="13376" width="10.33203125" style="93" bestFit="1" customWidth="1"/>
    <col min="13377" max="13378" width="9.33203125" style="93" bestFit="1" customWidth="1"/>
    <col min="13379" max="13379" width="9.109375" style="93"/>
    <col min="13380" max="13380" width="10.33203125" style="93" bestFit="1" customWidth="1"/>
    <col min="13381" max="13382" width="9.33203125" style="93" bestFit="1" customWidth="1"/>
    <col min="13383" max="13383" width="9.109375" style="93"/>
    <col min="13384" max="13384" width="10.33203125" style="93" bestFit="1" customWidth="1"/>
    <col min="13385" max="13386" width="9.33203125" style="93" bestFit="1" customWidth="1"/>
    <col min="13387" max="13387" width="9.109375" style="93"/>
    <col min="13388" max="13388" width="10.33203125" style="93" bestFit="1" customWidth="1"/>
    <col min="13389" max="13390" width="9.33203125" style="93" bestFit="1" customWidth="1"/>
    <col min="13391" max="13391" width="9.109375" style="93"/>
    <col min="13392" max="13392" width="10.33203125" style="93" bestFit="1" customWidth="1"/>
    <col min="13393" max="13394" width="9.33203125" style="93" bestFit="1" customWidth="1"/>
    <col min="13395" max="13395" width="9.109375" style="93"/>
    <col min="13396" max="13396" width="10.33203125" style="93" bestFit="1" customWidth="1"/>
    <col min="13397" max="13398" width="9.33203125" style="93" bestFit="1" customWidth="1"/>
    <col min="13399" max="13399" width="9.109375" style="93"/>
    <col min="13400" max="13400" width="10.33203125" style="93" bestFit="1" customWidth="1"/>
    <col min="13401" max="13402" width="9.33203125" style="93" bestFit="1" customWidth="1"/>
    <col min="13403" max="13403" width="9.109375" style="93"/>
    <col min="13404" max="13404" width="10.33203125" style="93" bestFit="1" customWidth="1"/>
    <col min="13405" max="13406" width="9.33203125" style="93" bestFit="1" customWidth="1"/>
    <col min="13407" max="13407" width="9.109375" style="93"/>
    <col min="13408" max="13408" width="10.33203125" style="93" bestFit="1" customWidth="1"/>
    <col min="13409" max="13410" width="9.33203125" style="93" bestFit="1" customWidth="1"/>
    <col min="13411" max="13411" width="9.109375" style="93"/>
    <col min="13412" max="13412" width="10.33203125" style="93" bestFit="1" customWidth="1"/>
    <col min="13413" max="13414" width="9.33203125" style="93" bestFit="1" customWidth="1"/>
    <col min="13415" max="13415" width="9.109375" style="93"/>
    <col min="13416" max="13416" width="10.33203125" style="93" bestFit="1" customWidth="1"/>
    <col min="13417" max="13418" width="9.33203125" style="93" bestFit="1" customWidth="1"/>
    <col min="13419" max="13419" width="9.109375" style="93"/>
    <col min="13420" max="13420" width="10.33203125" style="93" bestFit="1" customWidth="1"/>
    <col min="13421" max="13422" width="9.33203125" style="93" bestFit="1" customWidth="1"/>
    <col min="13423" max="13423" width="9.109375" style="93"/>
    <col min="13424" max="13424" width="10.33203125" style="93" bestFit="1" customWidth="1"/>
    <col min="13425" max="13426" width="9.33203125" style="93" bestFit="1" customWidth="1"/>
    <col min="13427" max="13427" width="9.109375" style="93"/>
    <col min="13428" max="13428" width="10.33203125" style="93" bestFit="1" customWidth="1"/>
    <col min="13429" max="13430" width="9.33203125" style="93" bestFit="1" customWidth="1"/>
    <col min="13431" max="13431" width="9.109375" style="93"/>
    <col min="13432" max="13432" width="10.33203125" style="93" bestFit="1" customWidth="1"/>
    <col min="13433" max="13434" width="9.33203125" style="93" bestFit="1" customWidth="1"/>
    <col min="13435" max="13435" width="9.109375" style="93"/>
    <col min="13436" max="13436" width="10.33203125" style="93" bestFit="1" customWidth="1"/>
    <col min="13437" max="13438" width="9.33203125" style="93" bestFit="1" customWidth="1"/>
    <col min="13439" max="13439" width="9.109375" style="93"/>
    <col min="13440" max="13440" width="10.33203125" style="93" bestFit="1" customWidth="1"/>
    <col min="13441" max="13442" width="9.33203125" style="93" bestFit="1" customWidth="1"/>
    <col min="13443" max="13443" width="9.109375" style="93"/>
    <col min="13444" max="13444" width="10.33203125" style="93" bestFit="1" customWidth="1"/>
    <col min="13445" max="13446" width="9.33203125" style="93" bestFit="1" customWidth="1"/>
    <col min="13447" max="13447" width="9.109375" style="93"/>
    <col min="13448" max="13448" width="10.33203125" style="93" bestFit="1" customWidth="1"/>
    <col min="13449" max="13450" width="9.33203125" style="93" bestFit="1" customWidth="1"/>
    <col min="13451" max="13451" width="9.109375" style="93"/>
    <col min="13452" max="13452" width="10.33203125" style="93" bestFit="1" customWidth="1"/>
    <col min="13453" max="13454" width="9.33203125" style="93" bestFit="1" customWidth="1"/>
    <col min="13455" max="13455" width="9.109375" style="93"/>
    <col min="13456" max="13456" width="10.33203125" style="93" bestFit="1" customWidth="1"/>
    <col min="13457" max="13458" width="9.33203125" style="93" bestFit="1" customWidth="1"/>
    <col min="13459" max="13459" width="9.109375" style="93"/>
    <col min="13460" max="13460" width="10.33203125" style="93" bestFit="1" customWidth="1"/>
    <col min="13461" max="13462" width="9.33203125" style="93" bestFit="1" customWidth="1"/>
    <col min="13463" max="13463" width="9.109375" style="93"/>
    <col min="13464" max="13464" width="10.33203125" style="93" bestFit="1" customWidth="1"/>
    <col min="13465" max="13466" width="9.33203125" style="93" bestFit="1" customWidth="1"/>
    <col min="13467" max="13467" width="9.109375" style="93"/>
    <col min="13468" max="13468" width="10.33203125" style="93" bestFit="1" customWidth="1"/>
    <col min="13469" max="13470" width="9.33203125" style="93" bestFit="1" customWidth="1"/>
    <col min="13471" max="13471" width="9.109375" style="93"/>
    <col min="13472" max="13472" width="10.33203125" style="93" bestFit="1" customWidth="1"/>
    <col min="13473" max="13474" width="9.33203125" style="93" bestFit="1" customWidth="1"/>
    <col min="13475" max="13475" width="9.109375" style="93"/>
    <col min="13476" max="13476" width="10.33203125" style="93" bestFit="1" customWidth="1"/>
    <col min="13477" max="13478" width="9.33203125" style="93" bestFit="1" customWidth="1"/>
    <col min="13479" max="13479" width="9.109375" style="93"/>
    <col min="13480" max="13480" width="10.33203125" style="93" bestFit="1" customWidth="1"/>
    <col min="13481" max="13482" width="9.33203125" style="93" bestFit="1" customWidth="1"/>
    <col min="13483" max="13483" width="9.109375" style="93"/>
    <col min="13484" max="13484" width="10.33203125" style="93" bestFit="1" customWidth="1"/>
    <col min="13485" max="13486" width="9.33203125" style="93" bestFit="1" customWidth="1"/>
    <col min="13487" max="13487" width="9.109375" style="93"/>
    <col min="13488" max="13488" width="10.33203125" style="93" bestFit="1" customWidth="1"/>
    <col min="13489" max="13490" width="9.33203125" style="93" bestFit="1" customWidth="1"/>
    <col min="13491" max="13491" width="9.109375" style="93"/>
    <col min="13492" max="13492" width="10.33203125" style="93" bestFit="1" customWidth="1"/>
    <col min="13493" max="13494" width="9.33203125" style="93" bestFit="1" customWidth="1"/>
    <col min="13495" max="13495" width="9.109375" style="93"/>
    <col min="13496" max="13496" width="10.33203125" style="93" bestFit="1" customWidth="1"/>
    <col min="13497" max="13498" width="9.33203125" style="93" bestFit="1" customWidth="1"/>
    <col min="13499" max="13499" width="9.109375" style="93"/>
    <col min="13500" max="13500" width="10.33203125" style="93" bestFit="1" customWidth="1"/>
    <col min="13501" max="13502" width="9.33203125" style="93" bestFit="1" customWidth="1"/>
    <col min="13503" max="13503" width="9.109375" style="93"/>
    <col min="13504" max="13504" width="10.33203125" style="93" bestFit="1" customWidth="1"/>
    <col min="13505" max="13506" width="9.33203125" style="93" bestFit="1" customWidth="1"/>
    <col min="13507" max="13507" width="9.109375" style="93"/>
    <col min="13508" max="13508" width="10.33203125" style="93" bestFit="1" customWidth="1"/>
    <col min="13509" max="13510" width="9.33203125" style="93" bestFit="1" customWidth="1"/>
    <col min="13511" max="13511" width="9.109375" style="93"/>
    <col min="13512" max="13512" width="10.33203125" style="93" bestFit="1" customWidth="1"/>
    <col min="13513" max="13514" width="9.33203125" style="93" bestFit="1" customWidth="1"/>
    <col min="13515" max="13515" width="9.109375" style="93"/>
    <col min="13516" max="13516" width="10.33203125" style="93" bestFit="1" customWidth="1"/>
    <col min="13517" max="13518" width="9.33203125" style="93" bestFit="1" customWidth="1"/>
    <col min="13519" max="13519" width="9.109375" style="93"/>
    <col min="13520" max="13520" width="10.33203125" style="93" bestFit="1" customWidth="1"/>
    <col min="13521" max="13522" width="9.33203125" style="93" bestFit="1" customWidth="1"/>
    <col min="13523" max="13523" width="9.109375" style="93"/>
    <col min="13524" max="13524" width="10.33203125" style="93" bestFit="1" customWidth="1"/>
    <col min="13525" max="13526" width="9.33203125" style="93" bestFit="1" customWidth="1"/>
    <col min="13527" max="13527" width="9.109375" style="93"/>
    <col min="13528" max="13528" width="10.33203125" style="93" bestFit="1" customWidth="1"/>
    <col min="13529" max="13530" width="9.33203125" style="93" bestFit="1" customWidth="1"/>
    <col min="13531" max="13531" width="9.109375" style="93"/>
    <col min="13532" max="13532" width="10.33203125" style="93" bestFit="1" customWidth="1"/>
    <col min="13533" max="13534" width="9.33203125" style="93" bestFit="1" customWidth="1"/>
    <col min="13535" max="13535" width="9.109375" style="93"/>
    <col min="13536" max="13536" width="10.33203125" style="93" bestFit="1" customWidth="1"/>
    <col min="13537" max="13538" width="9.33203125" style="93" bestFit="1" customWidth="1"/>
    <col min="13539" max="13539" width="9.109375" style="93"/>
    <col min="13540" max="13540" width="10.33203125" style="93" bestFit="1" customWidth="1"/>
    <col min="13541" max="13542" width="9.33203125" style="93" bestFit="1" customWidth="1"/>
    <col min="13543" max="13543" width="9.109375" style="93"/>
    <col min="13544" max="13544" width="10.33203125" style="93" bestFit="1" customWidth="1"/>
    <col min="13545" max="13546" width="9.33203125" style="93" bestFit="1" customWidth="1"/>
    <col min="13547" max="13547" width="9.109375" style="93"/>
    <col min="13548" max="13548" width="10.33203125" style="93" bestFit="1" customWidth="1"/>
    <col min="13549" max="13550" width="9.33203125" style="93" bestFit="1" customWidth="1"/>
    <col min="13551" max="13551" width="9.109375" style="93"/>
    <col min="13552" max="13552" width="10.33203125" style="93" bestFit="1" customWidth="1"/>
    <col min="13553" max="13554" width="9.33203125" style="93" bestFit="1" customWidth="1"/>
    <col min="13555" max="13555" width="9.109375" style="93"/>
    <col min="13556" max="13556" width="10.33203125" style="93" bestFit="1" customWidth="1"/>
    <col min="13557" max="13558" width="9.33203125" style="93" bestFit="1" customWidth="1"/>
    <col min="13559" max="13559" width="9.109375" style="93"/>
    <col min="13560" max="13560" width="10.33203125" style="93" bestFit="1" customWidth="1"/>
    <col min="13561" max="13562" width="9.33203125" style="93" bestFit="1" customWidth="1"/>
    <col min="13563" max="13563" width="9.109375" style="93"/>
    <col min="13564" max="13564" width="10.33203125" style="93" bestFit="1" customWidth="1"/>
    <col min="13565" max="13566" width="9.33203125" style="93" bestFit="1" customWidth="1"/>
    <col min="13567" max="13567" width="9.109375" style="93"/>
    <col min="13568" max="13568" width="10.33203125" style="93" bestFit="1" customWidth="1"/>
    <col min="13569" max="13570" width="9.33203125" style="93" bestFit="1" customWidth="1"/>
    <col min="13571" max="13571" width="9.109375" style="93"/>
    <col min="13572" max="13572" width="10.33203125" style="93" bestFit="1" customWidth="1"/>
    <col min="13573" max="13574" width="9.33203125" style="93" bestFit="1" customWidth="1"/>
    <col min="13575" max="13575" width="9.109375" style="93"/>
    <col min="13576" max="13576" width="10.33203125" style="93" bestFit="1" customWidth="1"/>
    <col min="13577" max="13578" width="9.33203125" style="93" bestFit="1" customWidth="1"/>
    <col min="13579" max="13579" width="9.109375" style="93"/>
    <col min="13580" max="13580" width="10.33203125" style="93" bestFit="1" customWidth="1"/>
    <col min="13581" max="13582" width="9.33203125" style="93" bestFit="1" customWidth="1"/>
    <col min="13583" max="13583" width="9.109375" style="93"/>
    <col min="13584" max="13584" width="10.33203125" style="93" bestFit="1" customWidth="1"/>
    <col min="13585" max="13586" width="9.33203125" style="93" bestFit="1" customWidth="1"/>
    <col min="13587" max="13587" width="9.109375" style="93"/>
    <col min="13588" max="13588" width="10.33203125" style="93" bestFit="1" customWidth="1"/>
    <col min="13589" max="13590" width="9.33203125" style="93" bestFit="1" customWidth="1"/>
    <col min="13591" max="13591" width="9.109375" style="93"/>
    <col min="13592" max="13592" width="10.33203125" style="93" bestFit="1" customWidth="1"/>
    <col min="13593" max="13594" width="9.33203125" style="93" bestFit="1" customWidth="1"/>
    <col min="13595" max="13595" width="9.109375" style="93"/>
    <col min="13596" max="13596" width="10.33203125" style="93" bestFit="1" customWidth="1"/>
    <col min="13597" max="13598" width="9.33203125" style="93" bestFit="1" customWidth="1"/>
    <col min="13599" max="13599" width="9.109375" style="93"/>
    <col min="13600" max="13600" width="10.33203125" style="93" bestFit="1" customWidth="1"/>
    <col min="13601" max="13602" width="9.33203125" style="93" bestFit="1" customWidth="1"/>
    <col min="13603" max="13603" width="9.109375" style="93"/>
    <col min="13604" max="13604" width="10.33203125" style="93" bestFit="1" customWidth="1"/>
    <col min="13605" max="13606" width="9.33203125" style="93" bestFit="1" customWidth="1"/>
    <col min="13607" max="13607" width="9.109375" style="93"/>
    <col min="13608" max="13608" width="10.33203125" style="93" bestFit="1" customWidth="1"/>
    <col min="13609" max="13610" width="9.33203125" style="93" bestFit="1" customWidth="1"/>
    <col min="13611" max="13611" width="9.109375" style="93"/>
    <col min="13612" max="13612" width="10.33203125" style="93" bestFit="1" customWidth="1"/>
    <col min="13613" max="13614" width="9.33203125" style="93" bestFit="1" customWidth="1"/>
    <col min="13615" max="13615" width="9.109375" style="93"/>
    <col min="13616" max="13616" width="10.33203125" style="93" bestFit="1" customWidth="1"/>
    <col min="13617" max="13618" width="9.33203125" style="93" bestFit="1" customWidth="1"/>
    <col min="13619" max="13619" width="9.109375" style="93"/>
    <col min="13620" max="13620" width="10.33203125" style="93" bestFit="1" customWidth="1"/>
    <col min="13621" max="13622" width="9.33203125" style="93" bestFit="1" customWidth="1"/>
    <col min="13623" max="13623" width="9.109375" style="93"/>
    <col min="13624" max="13624" width="10.33203125" style="93" bestFit="1" customWidth="1"/>
    <col min="13625" max="13626" width="9.33203125" style="93" bestFit="1" customWidth="1"/>
    <col min="13627" max="13627" width="9.109375" style="93"/>
    <col min="13628" max="13628" width="10.33203125" style="93" bestFit="1" customWidth="1"/>
    <col min="13629" max="13630" width="9.33203125" style="93" bestFit="1" customWidth="1"/>
    <col min="13631" max="13631" width="9.109375" style="93"/>
    <col min="13632" max="13632" width="10.33203125" style="93" bestFit="1" customWidth="1"/>
    <col min="13633" max="13634" width="9.33203125" style="93" bestFit="1" customWidth="1"/>
    <col min="13635" max="13635" width="9.109375" style="93"/>
    <col min="13636" max="13636" width="10.33203125" style="93" bestFit="1" customWidth="1"/>
    <col min="13637" max="13638" width="9.33203125" style="93" bestFit="1" customWidth="1"/>
    <col min="13639" max="13639" width="9.109375" style="93"/>
    <col min="13640" max="13640" width="10.33203125" style="93" bestFit="1" customWidth="1"/>
    <col min="13641" max="13642" width="9.33203125" style="93" bestFit="1" customWidth="1"/>
    <col min="13643" max="13643" width="9.109375" style="93"/>
    <col min="13644" max="13644" width="10.33203125" style="93" bestFit="1" customWidth="1"/>
    <col min="13645" max="13646" width="9.33203125" style="93" bestFit="1" customWidth="1"/>
    <col min="13647" max="13647" width="9.109375" style="93"/>
    <col min="13648" max="13648" width="10.33203125" style="93" bestFit="1" customWidth="1"/>
    <col min="13649" max="13650" width="9.33203125" style="93" bestFit="1" customWidth="1"/>
    <col min="13651" max="13651" width="9.109375" style="93"/>
    <col min="13652" max="13652" width="10.33203125" style="93" bestFit="1" customWidth="1"/>
    <col min="13653" max="13654" width="9.33203125" style="93" bestFit="1" customWidth="1"/>
    <col min="13655" max="13655" width="9.109375" style="93"/>
    <col min="13656" max="13656" width="10.33203125" style="93" bestFit="1" customWidth="1"/>
    <col min="13657" max="13658" width="9.33203125" style="93" bestFit="1" customWidth="1"/>
    <col min="13659" max="13659" width="9.109375" style="93"/>
    <col min="13660" max="13660" width="10.33203125" style="93" bestFit="1" customWidth="1"/>
    <col min="13661" max="13662" width="9.33203125" style="93" bestFit="1" customWidth="1"/>
    <col min="13663" max="13663" width="9.109375" style="93"/>
    <col min="13664" max="13664" width="10.33203125" style="93" bestFit="1" customWidth="1"/>
    <col min="13665" max="13666" width="9.33203125" style="93" bestFit="1" customWidth="1"/>
    <col min="13667" max="13667" width="9.109375" style="93"/>
    <col min="13668" max="13668" width="10.33203125" style="93" bestFit="1" customWidth="1"/>
    <col min="13669" max="13670" width="9.33203125" style="93" bestFit="1" customWidth="1"/>
    <col min="13671" max="13671" width="9.109375" style="93"/>
    <col min="13672" max="13672" width="10.33203125" style="93" bestFit="1" customWidth="1"/>
    <col min="13673" max="13674" width="9.33203125" style="93" bestFit="1" customWidth="1"/>
    <col min="13675" max="13675" width="9.109375" style="93"/>
    <col min="13676" max="13676" width="10.33203125" style="93" bestFit="1" customWidth="1"/>
    <col min="13677" max="13678" width="9.33203125" style="93" bestFit="1" customWidth="1"/>
    <col min="13679" max="13679" width="9.109375" style="93"/>
    <col min="13680" max="13680" width="10.33203125" style="93" bestFit="1" customWidth="1"/>
    <col min="13681" max="13682" width="9.33203125" style="93" bestFit="1" customWidth="1"/>
    <col min="13683" max="13683" width="9.109375" style="93"/>
    <col min="13684" max="13684" width="10.33203125" style="93" bestFit="1" customWidth="1"/>
    <col min="13685" max="13686" width="9.33203125" style="93" bestFit="1" customWidth="1"/>
    <col min="13687" max="13687" width="9.109375" style="93"/>
    <col min="13688" max="13688" width="10.33203125" style="93" bestFit="1" customWidth="1"/>
    <col min="13689" max="13690" width="9.33203125" style="93" bestFit="1" customWidth="1"/>
    <col min="13691" max="13691" width="9.109375" style="93"/>
    <col min="13692" max="13692" width="10.33203125" style="93" bestFit="1" customWidth="1"/>
    <col min="13693" max="13694" width="9.33203125" style="93" bestFit="1" customWidth="1"/>
    <col min="13695" max="13695" width="9.109375" style="93"/>
    <col min="13696" max="13696" width="10.33203125" style="93" bestFit="1" customWidth="1"/>
    <col min="13697" max="13698" width="9.33203125" style="93" bestFit="1" customWidth="1"/>
    <col min="13699" max="13699" width="9.109375" style="93"/>
    <col min="13700" max="13700" width="10.33203125" style="93" bestFit="1" customWidth="1"/>
    <col min="13701" max="13702" width="9.33203125" style="93" bestFit="1" customWidth="1"/>
    <col min="13703" max="13703" width="9.109375" style="93"/>
    <col min="13704" max="13704" width="10.33203125" style="93" bestFit="1" customWidth="1"/>
    <col min="13705" max="13706" width="9.33203125" style="93" bestFit="1" customWidth="1"/>
    <col min="13707" max="13707" width="9.109375" style="93"/>
    <col min="13708" max="13708" width="10.33203125" style="93" bestFit="1" customWidth="1"/>
    <col min="13709" max="13710" width="9.33203125" style="93" bestFit="1" customWidth="1"/>
    <col min="13711" max="13711" width="9.109375" style="93"/>
    <col min="13712" max="13712" width="10.33203125" style="93" bestFit="1" customWidth="1"/>
    <col min="13713" max="13714" width="9.33203125" style="93" bestFit="1" customWidth="1"/>
    <col min="13715" max="13715" width="9.109375" style="93"/>
    <col min="13716" max="13716" width="10.33203125" style="93" bestFit="1" customWidth="1"/>
    <col min="13717" max="13718" width="9.33203125" style="93" bestFit="1" customWidth="1"/>
    <col min="13719" max="13719" width="9.109375" style="93"/>
    <col min="13720" max="13720" width="10.33203125" style="93" bestFit="1" customWidth="1"/>
    <col min="13721" max="13722" width="9.33203125" style="93" bestFit="1" customWidth="1"/>
    <col min="13723" max="13723" width="9.109375" style="93"/>
    <col min="13724" max="13724" width="10.33203125" style="93" bestFit="1" customWidth="1"/>
    <col min="13725" max="13726" width="9.33203125" style="93" bestFit="1" customWidth="1"/>
    <col min="13727" max="13727" width="9.109375" style="93"/>
    <col min="13728" max="13728" width="10.33203125" style="93" bestFit="1" customWidth="1"/>
    <col min="13729" max="13730" width="9.33203125" style="93" bestFit="1" customWidth="1"/>
    <col min="13731" max="13731" width="9.109375" style="93"/>
    <col min="13732" max="13732" width="10.33203125" style="93" bestFit="1" customWidth="1"/>
    <col min="13733" max="13734" width="9.33203125" style="93" bestFit="1" customWidth="1"/>
    <col min="13735" max="13735" width="9.109375" style="93"/>
    <col min="13736" max="13736" width="10.33203125" style="93" bestFit="1" customWidth="1"/>
    <col min="13737" max="13738" width="9.33203125" style="93" bestFit="1" customWidth="1"/>
    <col min="13739" max="13739" width="9.109375" style="93"/>
    <col min="13740" max="13740" width="10.33203125" style="93" bestFit="1" customWidth="1"/>
    <col min="13741" max="13742" width="9.33203125" style="93" bestFit="1" customWidth="1"/>
    <col min="13743" max="13743" width="9.109375" style="93"/>
    <col min="13744" max="13744" width="10.33203125" style="93" bestFit="1" customWidth="1"/>
    <col min="13745" max="13746" width="9.33203125" style="93" bestFit="1" customWidth="1"/>
    <col min="13747" max="13747" width="9.109375" style="93"/>
    <col min="13748" max="13748" width="10.33203125" style="93" bestFit="1" customWidth="1"/>
    <col min="13749" max="13750" width="9.33203125" style="93" bestFit="1" customWidth="1"/>
    <col min="13751" max="13751" width="9.109375" style="93"/>
    <col min="13752" max="13752" width="10.33203125" style="93" bestFit="1" customWidth="1"/>
    <col min="13753" max="13754" width="9.33203125" style="93" bestFit="1" customWidth="1"/>
    <col min="13755" max="13755" width="9.109375" style="93"/>
    <col min="13756" max="13756" width="10.33203125" style="93" bestFit="1" customWidth="1"/>
    <col min="13757" max="13758" width="9.33203125" style="93" bestFit="1" customWidth="1"/>
    <col min="13759" max="13759" width="9.109375" style="93"/>
    <col min="13760" max="13760" width="10.33203125" style="93" bestFit="1" customWidth="1"/>
    <col min="13761" max="13762" width="9.33203125" style="93" bestFit="1" customWidth="1"/>
    <col min="13763" max="13763" width="9.109375" style="93"/>
    <col min="13764" max="13764" width="10.33203125" style="93" bestFit="1" customWidth="1"/>
    <col min="13765" max="13766" width="9.33203125" style="93" bestFit="1" customWidth="1"/>
    <col min="13767" max="13767" width="9.109375" style="93"/>
    <col min="13768" max="13768" width="10.33203125" style="93" bestFit="1" customWidth="1"/>
    <col min="13769" max="13770" width="9.33203125" style="93" bestFit="1" customWidth="1"/>
    <col min="13771" max="13771" width="9.109375" style="93"/>
    <col min="13772" max="13772" width="10.33203125" style="93" bestFit="1" customWidth="1"/>
    <col min="13773" max="13774" width="9.33203125" style="93" bestFit="1" customWidth="1"/>
    <col min="13775" max="13775" width="9.109375" style="93"/>
    <col min="13776" max="13776" width="10.33203125" style="93" bestFit="1" customWidth="1"/>
    <col min="13777" max="13778" width="9.33203125" style="93" bestFit="1" customWidth="1"/>
    <col min="13779" max="13779" width="9.109375" style="93"/>
    <col min="13780" max="13780" width="10.33203125" style="93" bestFit="1" customWidth="1"/>
    <col min="13781" max="13782" width="9.33203125" style="93" bestFit="1" customWidth="1"/>
    <col min="13783" max="13783" width="9.109375" style="93"/>
    <col min="13784" max="13784" width="10.33203125" style="93" bestFit="1" customWidth="1"/>
    <col min="13785" max="13786" width="9.33203125" style="93" bestFit="1" customWidth="1"/>
    <col min="13787" max="13787" width="9.109375" style="93"/>
    <col min="13788" max="13788" width="10.33203125" style="93" bestFit="1" customWidth="1"/>
    <col min="13789" max="13790" width="9.33203125" style="93" bestFit="1" customWidth="1"/>
    <col min="13791" max="13791" width="9.109375" style="93"/>
    <col min="13792" max="13792" width="10.33203125" style="93" bestFit="1" customWidth="1"/>
    <col min="13793" max="13794" width="9.33203125" style="93" bestFit="1" customWidth="1"/>
    <col min="13795" max="13795" width="9.109375" style="93"/>
    <col min="13796" max="13796" width="10.33203125" style="93" bestFit="1" customWidth="1"/>
    <col min="13797" max="13798" width="9.33203125" style="93" bestFit="1" customWidth="1"/>
    <col min="13799" max="13799" width="9.109375" style="93"/>
    <col min="13800" max="13800" width="10.33203125" style="93" bestFit="1" customWidth="1"/>
    <col min="13801" max="13802" width="9.33203125" style="93" bestFit="1" customWidth="1"/>
    <col min="13803" max="13803" width="9.109375" style="93"/>
    <col min="13804" max="13804" width="10.33203125" style="93" bestFit="1" customWidth="1"/>
    <col min="13805" max="13806" width="9.33203125" style="93" bestFit="1" customWidth="1"/>
    <col min="13807" max="13807" width="9.109375" style="93"/>
    <col min="13808" max="13808" width="10.33203125" style="93" bestFit="1" customWidth="1"/>
    <col min="13809" max="13810" width="9.33203125" style="93" bestFit="1" customWidth="1"/>
    <col min="13811" max="13811" width="9.109375" style="93"/>
    <col min="13812" max="13812" width="10.33203125" style="93" bestFit="1" customWidth="1"/>
    <col min="13813" max="13814" width="9.33203125" style="93" bestFit="1" customWidth="1"/>
    <col min="13815" max="13815" width="9.109375" style="93"/>
    <col min="13816" max="13816" width="10.33203125" style="93" bestFit="1" customWidth="1"/>
    <col min="13817" max="13818" width="9.33203125" style="93" bestFit="1" customWidth="1"/>
    <col min="13819" max="13819" width="9.109375" style="93"/>
    <col min="13820" max="13820" width="10.33203125" style="93" bestFit="1" customWidth="1"/>
    <col min="13821" max="13822" width="9.33203125" style="93" bestFit="1" customWidth="1"/>
    <col min="13823" max="13823" width="9.109375" style="93"/>
    <col min="13824" max="13824" width="10.33203125" style="93" bestFit="1" customWidth="1"/>
    <col min="13825" max="13826" width="9.33203125" style="93" bestFit="1" customWidth="1"/>
    <col min="13827" max="13827" width="9.109375" style="93"/>
    <col min="13828" max="13828" width="10.33203125" style="93" bestFit="1" customWidth="1"/>
    <col min="13829" max="13830" width="9.33203125" style="93" bestFit="1" customWidth="1"/>
    <col min="13831" max="13831" width="9.109375" style="93"/>
    <col min="13832" max="13832" width="10.33203125" style="93" bestFit="1" customWidth="1"/>
    <col min="13833" max="13834" width="9.33203125" style="93" bestFit="1" customWidth="1"/>
    <col min="13835" max="13835" width="9.109375" style="93"/>
    <col min="13836" max="13836" width="10.33203125" style="93" bestFit="1" customWidth="1"/>
    <col min="13837" max="13838" width="9.33203125" style="93" bestFit="1" customWidth="1"/>
    <col min="13839" max="13839" width="9.109375" style="93"/>
    <col min="13840" max="13840" width="10.33203125" style="93" bestFit="1" customWidth="1"/>
    <col min="13841" max="13842" width="9.33203125" style="93" bestFit="1" customWidth="1"/>
    <col min="13843" max="13843" width="9.109375" style="93"/>
    <col min="13844" max="13844" width="10.33203125" style="93" bestFit="1" customWidth="1"/>
    <col min="13845" max="13846" width="9.33203125" style="93" bestFit="1" customWidth="1"/>
    <col min="13847" max="13847" width="9.109375" style="93"/>
    <col min="13848" max="13848" width="10.33203125" style="93" bestFit="1" customWidth="1"/>
    <col min="13849" max="13850" width="9.33203125" style="93" bestFit="1" customWidth="1"/>
    <col min="13851" max="13851" width="9.109375" style="93"/>
    <col min="13852" max="13852" width="10.33203125" style="93" bestFit="1" customWidth="1"/>
    <col min="13853" max="13854" width="9.33203125" style="93" bestFit="1" customWidth="1"/>
    <col min="13855" max="13855" width="9.109375" style="93"/>
    <col min="13856" max="13856" width="10.33203125" style="93" bestFit="1" customWidth="1"/>
    <col min="13857" max="13858" width="9.33203125" style="93" bestFit="1" customWidth="1"/>
    <col min="13859" max="13859" width="9.109375" style="93"/>
    <col min="13860" max="13860" width="10.33203125" style="93" bestFit="1" customWidth="1"/>
    <col min="13861" max="13862" width="9.33203125" style="93" bestFit="1" customWidth="1"/>
    <col min="13863" max="13863" width="9.109375" style="93"/>
    <col min="13864" max="13864" width="10.33203125" style="93" bestFit="1" customWidth="1"/>
    <col min="13865" max="13866" width="9.33203125" style="93" bestFit="1" customWidth="1"/>
    <col min="13867" max="13867" width="9.109375" style="93"/>
    <col min="13868" max="13868" width="10.33203125" style="93" bestFit="1" customWidth="1"/>
    <col min="13869" max="13870" width="9.33203125" style="93" bestFit="1" customWidth="1"/>
    <col min="13871" max="13871" width="9.109375" style="93"/>
    <col min="13872" max="13872" width="10.33203125" style="93" bestFit="1" customWidth="1"/>
    <col min="13873" max="13874" width="9.33203125" style="93" bestFit="1" customWidth="1"/>
    <col min="13875" max="13875" width="9.109375" style="93"/>
    <col min="13876" max="13876" width="10.33203125" style="93" bestFit="1" customWidth="1"/>
    <col min="13877" max="13878" width="9.33203125" style="93" bestFit="1" customWidth="1"/>
    <col min="13879" max="13879" width="9.109375" style="93"/>
    <col min="13880" max="13880" width="10.33203125" style="93" bestFit="1" customWidth="1"/>
    <col min="13881" max="13882" width="9.33203125" style="93" bestFit="1" customWidth="1"/>
    <col min="13883" max="13883" width="9.109375" style="93"/>
    <col min="13884" max="13884" width="10.33203125" style="93" bestFit="1" customWidth="1"/>
    <col min="13885" max="13886" width="9.33203125" style="93" bestFit="1" customWidth="1"/>
    <col min="13887" max="13887" width="9.109375" style="93"/>
    <col min="13888" max="13888" width="10.33203125" style="93" bestFit="1" customWidth="1"/>
    <col min="13889" max="13890" width="9.33203125" style="93" bestFit="1" customWidth="1"/>
    <col min="13891" max="13891" width="9.109375" style="93"/>
    <col min="13892" max="13892" width="10.33203125" style="93" bestFit="1" customWidth="1"/>
    <col min="13893" max="13894" width="9.33203125" style="93" bestFit="1" customWidth="1"/>
    <col min="13895" max="13895" width="9.109375" style="93"/>
    <col min="13896" max="13896" width="10.33203125" style="93" bestFit="1" customWidth="1"/>
    <col min="13897" max="13898" width="9.33203125" style="93" bestFit="1" customWidth="1"/>
    <col min="13899" max="13899" width="9.109375" style="93"/>
    <col min="13900" max="13900" width="10.33203125" style="93" bestFit="1" customWidth="1"/>
    <col min="13901" max="13902" width="9.33203125" style="93" bestFit="1" customWidth="1"/>
    <col min="13903" max="13903" width="9.109375" style="93"/>
    <col min="13904" max="13904" width="10.33203125" style="93" bestFit="1" customWidth="1"/>
    <col min="13905" max="13906" width="9.33203125" style="93" bestFit="1" customWidth="1"/>
    <col min="13907" max="13907" width="9.109375" style="93"/>
    <col min="13908" max="13908" width="10.33203125" style="93" bestFit="1" customWidth="1"/>
    <col min="13909" max="13910" width="9.33203125" style="93" bestFit="1" customWidth="1"/>
    <col min="13911" max="13911" width="9.109375" style="93"/>
    <col min="13912" max="13912" width="10.33203125" style="93" bestFit="1" customWidth="1"/>
    <col min="13913" max="13914" width="9.33203125" style="93" bestFit="1" customWidth="1"/>
    <col min="13915" max="13915" width="9.109375" style="93"/>
    <col min="13916" max="13916" width="10.33203125" style="93" bestFit="1" customWidth="1"/>
    <col min="13917" max="13918" width="9.33203125" style="93" bestFit="1" customWidth="1"/>
    <col min="13919" max="13919" width="9.109375" style="93"/>
    <col min="13920" max="13920" width="10.33203125" style="93" bestFit="1" customWidth="1"/>
    <col min="13921" max="13922" width="9.33203125" style="93" bestFit="1" customWidth="1"/>
    <col min="13923" max="13923" width="9.109375" style="93"/>
    <col min="13924" max="13924" width="10.33203125" style="93" bestFit="1" customWidth="1"/>
    <col min="13925" max="13926" width="9.33203125" style="93" bestFit="1" customWidth="1"/>
    <col min="13927" max="13927" width="9.109375" style="93"/>
    <col min="13928" max="13928" width="10.33203125" style="93" bestFit="1" customWidth="1"/>
    <col min="13929" max="13930" width="9.33203125" style="93" bestFit="1" customWidth="1"/>
    <col min="13931" max="13931" width="9.109375" style="93"/>
    <col min="13932" max="13932" width="10.33203125" style="93" bestFit="1" customWidth="1"/>
    <col min="13933" max="13934" width="9.33203125" style="93" bestFit="1" customWidth="1"/>
    <col min="13935" max="13935" width="9.109375" style="93"/>
    <col min="13936" max="13936" width="10.33203125" style="93" bestFit="1" customWidth="1"/>
    <col min="13937" max="13938" width="9.33203125" style="93" bestFit="1" customWidth="1"/>
    <col min="13939" max="13939" width="9.109375" style="93"/>
    <col min="13940" max="13940" width="10.33203125" style="93" bestFit="1" customWidth="1"/>
    <col min="13941" max="13942" width="9.33203125" style="93" bestFit="1" customWidth="1"/>
    <col min="13943" max="13943" width="9.109375" style="93"/>
    <col min="13944" max="13944" width="10.33203125" style="93" bestFit="1" customWidth="1"/>
    <col min="13945" max="13946" width="9.33203125" style="93" bestFit="1" customWidth="1"/>
    <col min="13947" max="13947" width="9.109375" style="93"/>
    <col min="13948" max="13948" width="10.33203125" style="93" bestFit="1" customWidth="1"/>
    <col min="13949" max="13950" width="9.33203125" style="93" bestFit="1" customWidth="1"/>
    <col min="13951" max="13951" width="9.109375" style="93"/>
    <col min="13952" max="13952" width="10.33203125" style="93" bestFit="1" customWidth="1"/>
    <col min="13953" max="13954" width="9.33203125" style="93" bestFit="1" customWidth="1"/>
    <col min="13955" max="13955" width="9.109375" style="93"/>
    <col min="13956" max="13956" width="10.33203125" style="93" bestFit="1" customWidth="1"/>
    <col min="13957" max="13958" width="9.33203125" style="93" bestFit="1" customWidth="1"/>
    <col min="13959" max="13959" width="9.109375" style="93"/>
    <col min="13960" max="13960" width="10.33203125" style="93" bestFit="1" customWidth="1"/>
    <col min="13961" max="13962" width="9.33203125" style="93" bestFit="1" customWidth="1"/>
    <col min="13963" max="13963" width="9.109375" style="93"/>
    <col min="13964" max="13964" width="10.33203125" style="93" bestFit="1" customWidth="1"/>
    <col min="13965" max="13966" width="9.33203125" style="93" bestFit="1" customWidth="1"/>
    <col min="13967" max="13967" width="9.109375" style="93"/>
    <col min="13968" max="13968" width="10.33203125" style="93" bestFit="1" customWidth="1"/>
    <col min="13969" max="13970" width="9.33203125" style="93" bestFit="1" customWidth="1"/>
    <col min="13971" max="13971" width="9.109375" style="93"/>
    <col min="13972" max="13972" width="10.33203125" style="93" bestFit="1" customWidth="1"/>
    <col min="13973" max="13974" width="9.33203125" style="93" bestFit="1" customWidth="1"/>
    <col min="13975" max="13975" width="9.109375" style="93"/>
    <col min="13976" max="13976" width="10.33203125" style="93" bestFit="1" customWidth="1"/>
    <col min="13977" max="13978" width="9.33203125" style="93" bestFit="1" customWidth="1"/>
    <col min="13979" max="13979" width="9.109375" style="93"/>
    <col min="13980" max="13980" width="10.33203125" style="93" bestFit="1" customWidth="1"/>
    <col min="13981" max="13982" width="9.33203125" style="93" bestFit="1" customWidth="1"/>
    <col min="13983" max="13983" width="9.109375" style="93"/>
    <col min="13984" max="13984" width="10.33203125" style="93" bestFit="1" customWidth="1"/>
    <col min="13985" max="13986" width="9.33203125" style="93" bestFit="1" customWidth="1"/>
    <col min="13987" max="13987" width="9.109375" style="93"/>
    <col min="13988" max="13988" width="10.33203125" style="93" bestFit="1" customWidth="1"/>
    <col min="13989" max="13990" width="9.33203125" style="93" bestFit="1" customWidth="1"/>
    <col min="13991" max="13991" width="9.109375" style="93"/>
    <col min="13992" max="13992" width="10.33203125" style="93" bestFit="1" customWidth="1"/>
    <col min="13993" max="13994" width="9.33203125" style="93" bestFit="1" customWidth="1"/>
    <col min="13995" max="13995" width="9.109375" style="93"/>
    <col min="13996" max="13996" width="10.33203125" style="93" bestFit="1" customWidth="1"/>
    <col min="13997" max="13998" width="9.33203125" style="93" bestFit="1" customWidth="1"/>
    <col min="13999" max="13999" width="9.109375" style="93"/>
    <col min="14000" max="14000" width="10.33203125" style="93" bestFit="1" customWidth="1"/>
    <col min="14001" max="14002" width="9.33203125" style="93" bestFit="1" customWidth="1"/>
    <col min="14003" max="14003" width="9.109375" style="93"/>
    <col min="14004" max="14004" width="10.33203125" style="93" bestFit="1" customWidth="1"/>
    <col min="14005" max="14006" width="9.33203125" style="93" bestFit="1" customWidth="1"/>
    <col min="14007" max="14007" width="9.109375" style="93"/>
    <col min="14008" max="14008" width="10.33203125" style="93" bestFit="1" customWidth="1"/>
    <col min="14009" max="14010" width="9.33203125" style="93" bestFit="1" customWidth="1"/>
    <col min="14011" max="14011" width="9.109375" style="93"/>
    <col min="14012" max="14012" width="10.33203125" style="93" bestFit="1" customWidth="1"/>
    <col min="14013" max="14014" width="9.33203125" style="93" bestFit="1" customWidth="1"/>
    <col min="14015" max="14015" width="9.109375" style="93"/>
    <col min="14016" max="14016" width="10.33203125" style="93" bestFit="1" customWidth="1"/>
    <col min="14017" max="14018" width="9.33203125" style="93" bestFit="1" customWidth="1"/>
    <col min="14019" max="14019" width="9.109375" style="93"/>
    <col min="14020" max="14020" width="10.33203125" style="93" bestFit="1" customWidth="1"/>
    <col min="14021" max="14022" width="9.33203125" style="93" bestFit="1" customWidth="1"/>
    <col min="14023" max="14023" width="9.109375" style="93"/>
    <col min="14024" max="14024" width="10.33203125" style="93" bestFit="1" customWidth="1"/>
    <col min="14025" max="14026" width="9.33203125" style="93" bestFit="1" customWidth="1"/>
    <col min="14027" max="14027" width="9.109375" style="93"/>
    <col min="14028" max="14028" width="10.33203125" style="93" bestFit="1" customWidth="1"/>
    <col min="14029" max="14030" width="9.33203125" style="93" bestFit="1" customWidth="1"/>
    <col min="14031" max="14031" width="9.109375" style="93"/>
    <col min="14032" max="14032" width="10.33203125" style="93" bestFit="1" customWidth="1"/>
    <col min="14033" max="14034" width="9.33203125" style="93" bestFit="1" customWidth="1"/>
    <col min="14035" max="14035" width="9.109375" style="93"/>
    <col min="14036" max="14036" width="10.33203125" style="93" bestFit="1" customWidth="1"/>
    <col min="14037" max="14038" width="9.33203125" style="93" bestFit="1" customWidth="1"/>
    <col min="14039" max="14039" width="9.109375" style="93"/>
    <col min="14040" max="14040" width="10.33203125" style="93" bestFit="1" customWidth="1"/>
    <col min="14041" max="14042" width="9.33203125" style="93" bestFit="1" customWidth="1"/>
    <col min="14043" max="14043" width="9.109375" style="93"/>
    <col min="14044" max="14044" width="10.33203125" style="93" bestFit="1" customWidth="1"/>
    <col min="14045" max="14046" width="9.33203125" style="93" bestFit="1" customWidth="1"/>
    <col min="14047" max="14047" width="9.109375" style="93"/>
    <col min="14048" max="14048" width="10.33203125" style="93" bestFit="1" customWidth="1"/>
    <col min="14049" max="14050" width="9.33203125" style="93" bestFit="1" customWidth="1"/>
    <col min="14051" max="14051" width="9.109375" style="93"/>
    <col min="14052" max="14052" width="10.33203125" style="93" bestFit="1" customWidth="1"/>
    <col min="14053" max="14054" width="9.33203125" style="93" bestFit="1" customWidth="1"/>
    <col min="14055" max="14055" width="9.109375" style="93"/>
    <col min="14056" max="14056" width="10.33203125" style="93" bestFit="1" customWidth="1"/>
    <col min="14057" max="14058" width="9.33203125" style="93" bestFit="1" customWidth="1"/>
    <col min="14059" max="14059" width="9.109375" style="93"/>
    <col min="14060" max="14060" width="10.33203125" style="93" bestFit="1" customWidth="1"/>
    <col min="14061" max="14062" width="9.33203125" style="93" bestFit="1" customWidth="1"/>
    <col min="14063" max="14063" width="9.109375" style="93"/>
    <col min="14064" max="14064" width="10.33203125" style="93" bestFit="1" customWidth="1"/>
    <col min="14065" max="14066" width="9.33203125" style="93" bestFit="1" customWidth="1"/>
    <col min="14067" max="14067" width="9.109375" style="93"/>
    <col min="14068" max="14068" width="10.33203125" style="93" bestFit="1" customWidth="1"/>
    <col min="14069" max="14070" width="9.33203125" style="93" bestFit="1" customWidth="1"/>
    <col min="14071" max="14071" width="9.109375" style="93"/>
    <col min="14072" max="14072" width="10.33203125" style="93" bestFit="1" customWidth="1"/>
    <col min="14073" max="14074" width="9.33203125" style="93" bestFit="1" customWidth="1"/>
    <col min="14075" max="14075" width="9.109375" style="93"/>
    <col min="14076" max="14076" width="10.33203125" style="93" bestFit="1" customWidth="1"/>
    <col min="14077" max="14078" width="9.33203125" style="93" bestFit="1" customWidth="1"/>
    <col min="14079" max="14079" width="9.109375" style="93"/>
    <col min="14080" max="14080" width="10.33203125" style="93" bestFit="1" customWidth="1"/>
    <col min="14081" max="14082" width="9.33203125" style="93" bestFit="1" customWidth="1"/>
    <col min="14083" max="14083" width="9.109375" style="93"/>
    <col min="14084" max="14084" width="10.33203125" style="93" bestFit="1" customWidth="1"/>
    <col min="14085" max="14086" width="9.33203125" style="93" bestFit="1" customWidth="1"/>
    <col min="14087" max="14087" width="9.109375" style="93"/>
    <col min="14088" max="14088" width="10.33203125" style="93" bestFit="1" customWidth="1"/>
    <col min="14089" max="14090" width="9.33203125" style="93" bestFit="1" customWidth="1"/>
    <col min="14091" max="14091" width="9.109375" style="93"/>
    <col min="14092" max="14092" width="10.33203125" style="93" bestFit="1" customWidth="1"/>
    <col min="14093" max="14094" width="9.33203125" style="93" bestFit="1" customWidth="1"/>
    <col min="14095" max="14095" width="9.109375" style="93"/>
    <col min="14096" max="14096" width="10.33203125" style="93" bestFit="1" customWidth="1"/>
    <col min="14097" max="14098" width="9.33203125" style="93" bestFit="1" customWidth="1"/>
    <col min="14099" max="14099" width="9.109375" style="93"/>
    <col min="14100" max="14100" width="10.33203125" style="93" bestFit="1" customWidth="1"/>
    <col min="14101" max="14102" width="9.33203125" style="93" bestFit="1" customWidth="1"/>
    <col min="14103" max="14103" width="9.109375" style="93"/>
    <col min="14104" max="14104" width="10.33203125" style="93" bestFit="1" customWidth="1"/>
    <col min="14105" max="14106" width="9.33203125" style="93" bestFit="1" customWidth="1"/>
    <col min="14107" max="14107" width="9.109375" style="93"/>
    <col min="14108" max="14108" width="10.33203125" style="93" bestFit="1" customWidth="1"/>
    <col min="14109" max="14110" width="9.33203125" style="93" bestFit="1" customWidth="1"/>
    <col min="14111" max="14111" width="9.109375" style="93"/>
    <col min="14112" max="14112" width="10.33203125" style="93" bestFit="1" customWidth="1"/>
    <col min="14113" max="14114" width="9.33203125" style="93" bestFit="1" customWidth="1"/>
    <col min="14115" max="14115" width="9.109375" style="93"/>
    <col min="14116" max="14116" width="10.33203125" style="93" bestFit="1" customWidth="1"/>
    <col min="14117" max="14118" width="9.33203125" style="93" bestFit="1" customWidth="1"/>
    <col min="14119" max="14119" width="9.109375" style="93"/>
    <col min="14120" max="14120" width="10.33203125" style="93" bestFit="1" customWidth="1"/>
    <col min="14121" max="14122" width="9.33203125" style="93" bestFit="1" customWidth="1"/>
    <col min="14123" max="14123" width="9.109375" style="93"/>
    <col min="14124" max="14124" width="10.33203125" style="93" bestFit="1" customWidth="1"/>
    <col min="14125" max="14126" width="9.33203125" style="93" bestFit="1" customWidth="1"/>
    <col min="14127" max="14127" width="9.109375" style="93"/>
    <col min="14128" max="14128" width="10.33203125" style="93" bestFit="1" customWidth="1"/>
    <col min="14129" max="14130" width="9.33203125" style="93" bestFit="1" customWidth="1"/>
    <col min="14131" max="14131" width="9.109375" style="93"/>
    <col min="14132" max="14132" width="10.33203125" style="93" bestFit="1" customWidth="1"/>
    <col min="14133" max="14134" width="9.33203125" style="93" bestFit="1" customWidth="1"/>
    <col min="14135" max="14135" width="9.109375" style="93"/>
    <col min="14136" max="14136" width="10.33203125" style="93" bestFit="1" customWidth="1"/>
    <col min="14137" max="14138" width="9.33203125" style="93" bestFit="1" customWidth="1"/>
    <col min="14139" max="14139" width="9.109375" style="93"/>
    <col min="14140" max="14140" width="10.33203125" style="93" bestFit="1" customWidth="1"/>
    <col min="14141" max="14142" width="9.33203125" style="93" bestFit="1" customWidth="1"/>
    <col min="14143" max="14143" width="9.109375" style="93"/>
    <col min="14144" max="14144" width="10.33203125" style="93" bestFit="1" customWidth="1"/>
    <col min="14145" max="14146" width="9.33203125" style="93" bestFit="1" customWidth="1"/>
    <col min="14147" max="14147" width="9.109375" style="93"/>
    <col min="14148" max="14148" width="10.33203125" style="93" bestFit="1" customWidth="1"/>
    <col min="14149" max="14150" width="9.33203125" style="93" bestFit="1" customWidth="1"/>
    <col min="14151" max="14151" width="9.109375" style="93"/>
    <col min="14152" max="14152" width="10.33203125" style="93" bestFit="1" customWidth="1"/>
    <col min="14153" max="14154" width="9.33203125" style="93" bestFit="1" customWidth="1"/>
    <col min="14155" max="14155" width="9.109375" style="93"/>
    <col min="14156" max="14156" width="10.33203125" style="93" bestFit="1" customWidth="1"/>
    <col min="14157" max="14158" width="9.33203125" style="93" bestFit="1" customWidth="1"/>
    <col min="14159" max="14159" width="9.109375" style="93"/>
    <col min="14160" max="14160" width="10.33203125" style="93" bestFit="1" customWidth="1"/>
    <col min="14161" max="14162" width="9.33203125" style="93" bestFit="1" customWidth="1"/>
    <col min="14163" max="14163" width="9.109375" style="93"/>
    <col min="14164" max="14164" width="10.33203125" style="93" bestFit="1" customWidth="1"/>
    <col min="14165" max="14166" width="9.33203125" style="93" bestFit="1" customWidth="1"/>
    <col min="14167" max="14167" width="9.109375" style="93"/>
    <col min="14168" max="14168" width="10.33203125" style="93" bestFit="1" customWidth="1"/>
    <col min="14169" max="14170" width="9.33203125" style="93" bestFit="1" customWidth="1"/>
    <col min="14171" max="14171" width="9.109375" style="93"/>
    <col min="14172" max="14172" width="10.33203125" style="93" bestFit="1" customWidth="1"/>
    <col min="14173" max="14174" width="9.33203125" style="93" bestFit="1" customWidth="1"/>
    <col min="14175" max="14175" width="9.109375" style="93"/>
    <col min="14176" max="14176" width="10.33203125" style="93" bestFit="1" customWidth="1"/>
    <col min="14177" max="14178" width="9.33203125" style="93" bestFit="1" customWidth="1"/>
    <col min="14179" max="14179" width="9.109375" style="93"/>
    <col min="14180" max="14180" width="10.33203125" style="93" bestFit="1" customWidth="1"/>
    <col min="14181" max="14182" width="9.33203125" style="93" bestFit="1" customWidth="1"/>
    <col min="14183" max="14183" width="9.109375" style="93"/>
    <col min="14184" max="14184" width="10.33203125" style="93" bestFit="1" customWidth="1"/>
    <col min="14185" max="14186" width="9.33203125" style="93" bestFit="1" customWidth="1"/>
    <col min="14187" max="14187" width="9.109375" style="93"/>
    <col min="14188" max="14188" width="10.33203125" style="93" bestFit="1" customWidth="1"/>
    <col min="14189" max="14190" width="9.33203125" style="93" bestFit="1" customWidth="1"/>
    <col min="14191" max="14191" width="9.109375" style="93"/>
    <col min="14192" max="14192" width="10.33203125" style="93" bestFit="1" customWidth="1"/>
    <col min="14193" max="14194" width="9.33203125" style="93" bestFit="1" customWidth="1"/>
    <col min="14195" max="14195" width="9.109375" style="93"/>
    <col min="14196" max="14196" width="10.33203125" style="93" bestFit="1" customWidth="1"/>
    <col min="14197" max="14198" width="9.33203125" style="93" bestFit="1" customWidth="1"/>
    <col min="14199" max="14199" width="9.109375" style="93"/>
    <col min="14200" max="14200" width="10.33203125" style="93" bestFit="1" customWidth="1"/>
    <col min="14201" max="14202" width="9.33203125" style="93" bestFit="1" customWidth="1"/>
    <col min="14203" max="14203" width="9.109375" style="93"/>
    <col min="14204" max="14204" width="10.33203125" style="93" bestFit="1" customWidth="1"/>
    <col min="14205" max="14206" width="9.33203125" style="93" bestFit="1" customWidth="1"/>
    <col min="14207" max="14207" width="9.109375" style="93"/>
    <col min="14208" max="14208" width="10.33203125" style="93" bestFit="1" customWidth="1"/>
    <col min="14209" max="14210" width="9.33203125" style="93" bestFit="1" customWidth="1"/>
    <col min="14211" max="14211" width="9.109375" style="93"/>
    <col min="14212" max="14212" width="10.33203125" style="93" bestFit="1" customWidth="1"/>
    <col min="14213" max="14214" width="9.33203125" style="93" bestFit="1" customWidth="1"/>
    <col min="14215" max="14215" width="9.109375" style="93"/>
    <col min="14216" max="14216" width="10.33203125" style="93" bestFit="1" customWidth="1"/>
    <col min="14217" max="14218" width="9.33203125" style="93" bestFit="1" customWidth="1"/>
    <col min="14219" max="14219" width="9.109375" style="93"/>
    <col min="14220" max="14220" width="10.33203125" style="93" bestFit="1" customWidth="1"/>
    <col min="14221" max="14222" width="9.33203125" style="93" bestFit="1" customWidth="1"/>
    <col min="14223" max="14223" width="9.109375" style="93"/>
    <col min="14224" max="14224" width="10.33203125" style="93" bestFit="1" customWidth="1"/>
    <col min="14225" max="14226" width="9.33203125" style="93" bestFit="1" customWidth="1"/>
    <col min="14227" max="14227" width="9.109375" style="93"/>
    <col min="14228" max="14228" width="10.33203125" style="93" bestFit="1" customWidth="1"/>
    <col min="14229" max="14230" width="9.33203125" style="93" bestFit="1" customWidth="1"/>
    <col min="14231" max="14231" width="9.109375" style="93"/>
    <col min="14232" max="14232" width="10.33203125" style="93" bestFit="1" customWidth="1"/>
    <col min="14233" max="14234" width="9.33203125" style="93" bestFit="1" customWidth="1"/>
    <col min="14235" max="14235" width="9.109375" style="93"/>
    <col min="14236" max="14236" width="10.33203125" style="93" bestFit="1" customWidth="1"/>
    <col min="14237" max="14238" width="9.33203125" style="93" bestFit="1" customWidth="1"/>
    <col min="14239" max="14239" width="9.109375" style="93"/>
    <col min="14240" max="14240" width="10.33203125" style="93" bestFit="1" customWidth="1"/>
    <col min="14241" max="14242" width="9.33203125" style="93" bestFit="1" customWidth="1"/>
    <col min="14243" max="14243" width="9.109375" style="93"/>
    <col min="14244" max="14244" width="10.33203125" style="93" bestFit="1" customWidth="1"/>
    <col min="14245" max="14246" width="9.33203125" style="93" bestFit="1" customWidth="1"/>
    <col min="14247" max="14247" width="9.109375" style="93"/>
    <col min="14248" max="14248" width="10.33203125" style="93" bestFit="1" customWidth="1"/>
    <col min="14249" max="14250" width="9.33203125" style="93" bestFit="1" customWidth="1"/>
    <col min="14251" max="14251" width="9.109375" style="93"/>
    <col min="14252" max="14252" width="10.33203125" style="93" bestFit="1" customWidth="1"/>
    <col min="14253" max="14254" width="9.33203125" style="93" bestFit="1" customWidth="1"/>
    <col min="14255" max="14255" width="9.109375" style="93"/>
    <col min="14256" max="14256" width="10.33203125" style="93" bestFit="1" customWidth="1"/>
    <col min="14257" max="14258" width="9.33203125" style="93" bestFit="1" customWidth="1"/>
    <col min="14259" max="14259" width="9.109375" style="93"/>
    <col min="14260" max="14260" width="10.33203125" style="93" bestFit="1" customWidth="1"/>
    <col min="14261" max="14262" width="9.33203125" style="93" bestFit="1" customWidth="1"/>
    <col min="14263" max="14263" width="9.109375" style="93"/>
    <col min="14264" max="14264" width="10.33203125" style="93" bestFit="1" customWidth="1"/>
    <col min="14265" max="14266" width="9.33203125" style="93" bestFit="1" customWidth="1"/>
    <col min="14267" max="14267" width="9.109375" style="93"/>
    <col min="14268" max="14268" width="10.33203125" style="93" bestFit="1" customWidth="1"/>
    <col min="14269" max="14270" width="9.33203125" style="93" bestFit="1" customWidth="1"/>
    <col min="14271" max="14271" width="9.109375" style="93"/>
    <col min="14272" max="14272" width="10.33203125" style="93" bestFit="1" customWidth="1"/>
    <col min="14273" max="14274" width="9.33203125" style="93" bestFit="1" customWidth="1"/>
    <col min="14275" max="14275" width="9.109375" style="93"/>
    <col min="14276" max="14276" width="10.33203125" style="93" bestFit="1" customWidth="1"/>
    <col min="14277" max="14278" width="9.33203125" style="93" bestFit="1" customWidth="1"/>
    <col min="14279" max="14279" width="9.109375" style="93"/>
    <col min="14280" max="14280" width="10.33203125" style="93" bestFit="1" customWidth="1"/>
    <col min="14281" max="14282" width="9.33203125" style="93" bestFit="1" customWidth="1"/>
    <col min="14283" max="14283" width="9.109375" style="93"/>
    <col min="14284" max="14284" width="10.33203125" style="93" bestFit="1" customWidth="1"/>
    <col min="14285" max="14286" width="9.33203125" style="93" bestFit="1" customWidth="1"/>
    <col min="14287" max="14287" width="9.109375" style="93"/>
    <col min="14288" max="14288" width="10.33203125" style="93" bestFit="1" customWidth="1"/>
    <col min="14289" max="14290" width="9.33203125" style="93" bestFit="1" customWidth="1"/>
    <col min="14291" max="14291" width="9.109375" style="93"/>
    <col min="14292" max="14292" width="10.33203125" style="93" bestFit="1" customWidth="1"/>
    <col min="14293" max="14294" width="9.33203125" style="93" bestFit="1" customWidth="1"/>
    <col min="14295" max="14295" width="9.109375" style="93"/>
    <col min="14296" max="14296" width="10.33203125" style="93" bestFit="1" customWidth="1"/>
    <col min="14297" max="14298" width="9.33203125" style="93" bestFit="1" customWidth="1"/>
    <col min="14299" max="14299" width="9.109375" style="93"/>
    <col min="14300" max="14300" width="10.33203125" style="93" bestFit="1" customWidth="1"/>
    <col min="14301" max="14302" width="9.33203125" style="93" bestFit="1" customWidth="1"/>
    <col min="14303" max="14303" width="9.109375" style="93"/>
    <col min="14304" max="14304" width="10.33203125" style="93" bestFit="1" customWidth="1"/>
    <col min="14305" max="14306" width="9.33203125" style="93" bestFit="1" customWidth="1"/>
    <col min="14307" max="14307" width="9.109375" style="93"/>
    <col min="14308" max="14308" width="10.33203125" style="93" bestFit="1" customWidth="1"/>
    <col min="14309" max="14310" width="9.33203125" style="93" bestFit="1" customWidth="1"/>
    <col min="14311" max="14311" width="9.109375" style="93"/>
    <col min="14312" max="14312" width="10.33203125" style="93" bestFit="1" customWidth="1"/>
    <col min="14313" max="14314" width="9.33203125" style="93" bestFit="1" customWidth="1"/>
    <col min="14315" max="14315" width="9.109375" style="93"/>
    <col min="14316" max="14316" width="10.33203125" style="93" bestFit="1" customWidth="1"/>
    <col min="14317" max="14318" width="9.33203125" style="93" bestFit="1" customWidth="1"/>
    <col min="14319" max="14319" width="9.109375" style="93"/>
    <col min="14320" max="14320" width="10.33203125" style="93" bestFit="1" customWidth="1"/>
    <col min="14321" max="14322" width="9.33203125" style="93" bestFit="1" customWidth="1"/>
    <col min="14323" max="14323" width="9.109375" style="93"/>
    <col min="14324" max="14324" width="10.33203125" style="93" bestFit="1" customWidth="1"/>
    <col min="14325" max="14326" width="9.33203125" style="93" bestFit="1" customWidth="1"/>
    <col min="14327" max="14327" width="9.109375" style="93"/>
    <col min="14328" max="14328" width="10.33203125" style="93" bestFit="1" customWidth="1"/>
    <col min="14329" max="14330" width="9.33203125" style="93" bestFit="1" customWidth="1"/>
    <col min="14331" max="14331" width="9.109375" style="93"/>
    <col min="14332" max="14332" width="10.33203125" style="93" bestFit="1" customWidth="1"/>
    <col min="14333" max="14334" width="9.33203125" style="93" bestFit="1" customWidth="1"/>
    <col min="14335" max="14335" width="9.109375" style="93"/>
    <col min="14336" max="14336" width="10.33203125" style="93" bestFit="1" customWidth="1"/>
    <col min="14337" max="14338" width="9.33203125" style="93" bestFit="1" customWidth="1"/>
    <col min="14339" max="14339" width="9.109375" style="93"/>
    <col min="14340" max="14340" width="10.33203125" style="93" bestFit="1" customWidth="1"/>
    <col min="14341" max="14342" width="9.33203125" style="93" bestFit="1" customWidth="1"/>
    <col min="14343" max="14343" width="9.109375" style="93"/>
    <col min="14344" max="14344" width="10.33203125" style="93" bestFit="1" customWidth="1"/>
    <col min="14345" max="14346" width="9.33203125" style="93" bestFit="1" customWidth="1"/>
    <col min="14347" max="14347" width="9.109375" style="93"/>
    <col min="14348" max="14348" width="10.33203125" style="93" bestFit="1" customWidth="1"/>
    <col min="14349" max="14350" width="9.33203125" style="93" bestFit="1" customWidth="1"/>
    <col min="14351" max="14351" width="9.109375" style="93"/>
    <col min="14352" max="14352" width="10.33203125" style="93" bestFit="1" customWidth="1"/>
    <col min="14353" max="14354" width="9.33203125" style="93" bestFit="1" customWidth="1"/>
    <col min="14355" max="14355" width="9.109375" style="93"/>
    <col min="14356" max="14356" width="10.33203125" style="93" bestFit="1" customWidth="1"/>
    <col min="14357" max="14358" width="9.33203125" style="93" bestFit="1" customWidth="1"/>
    <col min="14359" max="14359" width="9.109375" style="93"/>
    <col min="14360" max="14360" width="10.33203125" style="93" bestFit="1" customWidth="1"/>
    <col min="14361" max="14362" width="9.33203125" style="93" bestFit="1" customWidth="1"/>
    <col min="14363" max="14363" width="9.109375" style="93"/>
    <col min="14364" max="14364" width="10.33203125" style="93" bestFit="1" customWidth="1"/>
    <col min="14365" max="14366" width="9.33203125" style="93" bestFit="1" customWidth="1"/>
    <col min="14367" max="14367" width="9.109375" style="93"/>
    <col min="14368" max="14368" width="10.33203125" style="93" bestFit="1" customWidth="1"/>
    <col min="14369" max="14370" width="9.33203125" style="93" bestFit="1" customWidth="1"/>
    <col min="14371" max="14371" width="9.109375" style="93"/>
    <col min="14372" max="14372" width="10.33203125" style="93" bestFit="1" customWidth="1"/>
    <col min="14373" max="14374" width="9.33203125" style="93" bestFit="1" customWidth="1"/>
    <col min="14375" max="14375" width="9.109375" style="93"/>
    <col min="14376" max="14376" width="10.33203125" style="93" bestFit="1" customWidth="1"/>
    <col min="14377" max="14378" width="9.33203125" style="93" bestFit="1" customWidth="1"/>
    <col min="14379" max="14379" width="9.109375" style="93"/>
    <col min="14380" max="14380" width="10.33203125" style="93" bestFit="1" customWidth="1"/>
    <col min="14381" max="14382" width="9.33203125" style="93" bestFit="1" customWidth="1"/>
    <col min="14383" max="14383" width="9.109375" style="93"/>
    <col min="14384" max="14384" width="10.33203125" style="93" bestFit="1" customWidth="1"/>
    <col min="14385" max="14386" width="9.33203125" style="93" bestFit="1" customWidth="1"/>
    <col min="14387" max="14387" width="9.109375" style="93"/>
    <col min="14388" max="14388" width="10.33203125" style="93" bestFit="1" customWidth="1"/>
    <col min="14389" max="14390" width="9.33203125" style="93" bestFit="1" customWidth="1"/>
    <col min="14391" max="14391" width="9.109375" style="93"/>
    <col min="14392" max="14392" width="10.33203125" style="93" bestFit="1" customWidth="1"/>
    <col min="14393" max="14394" width="9.33203125" style="93" bestFit="1" customWidth="1"/>
    <col min="14395" max="14395" width="9.109375" style="93"/>
    <col min="14396" max="14396" width="10.33203125" style="93" bestFit="1" customWidth="1"/>
    <col min="14397" max="14398" width="9.33203125" style="93" bestFit="1" customWidth="1"/>
    <col min="14399" max="14399" width="9.109375" style="93"/>
    <col min="14400" max="14400" width="10.33203125" style="93" bestFit="1" customWidth="1"/>
    <col min="14401" max="14402" width="9.33203125" style="93" bestFit="1" customWidth="1"/>
    <col min="14403" max="14403" width="9.109375" style="93"/>
    <col min="14404" max="14404" width="10.33203125" style="93" bestFit="1" customWidth="1"/>
    <col min="14405" max="14406" width="9.33203125" style="93" bestFit="1" customWidth="1"/>
    <col min="14407" max="14407" width="9.109375" style="93"/>
    <col min="14408" max="14408" width="10.33203125" style="93" bestFit="1" customWidth="1"/>
    <col min="14409" max="14410" width="9.33203125" style="93" bestFit="1" customWidth="1"/>
    <col min="14411" max="14411" width="9.109375" style="93"/>
    <col min="14412" max="14412" width="10.33203125" style="93" bestFit="1" customWidth="1"/>
    <col min="14413" max="14414" width="9.33203125" style="93" bestFit="1" customWidth="1"/>
    <col min="14415" max="14415" width="9.109375" style="93"/>
    <col min="14416" max="14416" width="10.33203125" style="93" bestFit="1" customWidth="1"/>
    <col min="14417" max="14418" width="9.33203125" style="93" bestFit="1" customWidth="1"/>
    <col min="14419" max="14419" width="9.109375" style="93"/>
    <col min="14420" max="14420" width="10.33203125" style="93" bestFit="1" customWidth="1"/>
    <col min="14421" max="14422" width="9.33203125" style="93" bestFit="1" customWidth="1"/>
    <col min="14423" max="14423" width="9.109375" style="93"/>
    <col min="14424" max="14424" width="10.33203125" style="93" bestFit="1" customWidth="1"/>
    <col min="14425" max="14426" width="9.33203125" style="93" bestFit="1" customWidth="1"/>
    <col min="14427" max="14427" width="9.109375" style="93"/>
    <col min="14428" max="14428" width="10.33203125" style="93" bestFit="1" customWidth="1"/>
    <col min="14429" max="14430" width="9.33203125" style="93" bestFit="1" customWidth="1"/>
    <col min="14431" max="14431" width="9.109375" style="93"/>
    <col min="14432" max="14432" width="10.33203125" style="93" bestFit="1" customWidth="1"/>
    <col min="14433" max="14434" width="9.33203125" style="93" bestFit="1" customWidth="1"/>
    <col min="14435" max="14435" width="9.109375" style="93"/>
    <col min="14436" max="14436" width="10.33203125" style="93" bestFit="1" customWidth="1"/>
    <col min="14437" max="14438" width="9.33203125" style="93" bestFit="1" customWidth="1"/>
    <col min="14439" max="14439" width="9.109375" style="93"/>
    <col min="14440" max="14440" width="10.33203125" style="93" bestFit="1" customWidth="1"/>
    <col min="14441" max="14442" width="9.33203125" style="93" bestFit="1" customWidth="1"/>
    <col min="14443" max="14443" width="9.109375" style="93"/>
    <col min="14444" max="14444" width="10.33203125" style="93" bestFit="1" customWidth="1"/>
    <col min="14445" max="14446" width="9.33203125" style="93" bestFit="1" customWidth="1"/>
    <col min="14447" max="14447" width="9.109375" style="93"/>
    <col min="14448" max="14448" width="10.33203125" style="93" bestFit="1" customWidth="1"/>
    <col min="14449" max="14450" width="9.33203125" style="93" bestFit="1" customWidth="1"/>
    <col min="14451" max="14451" width="9.109375" style="93"/>
    <col min="14452" max="14452" width="10.33203125" style="93" bestFit="1" customWidth="1"/>
    <col min="14453" max="14454" width="9.33203125" style="93" bestFit="1" customWidth="1"/>
    <col min="14455" max="14455" width="9.109375" style="93"/>
    <col min="14456" max="14456" width="10.33203125" style="93" bestFit="1" customWidth="1"/>
    <col min="14457" max="14458" width="9.33203125" style="93" bestFit="1" customWidth="1"/>
    <col min="14459" max="14459" width="9.109375" style="93"/>
    <col min="14460" max="14460" width="10.33203125" style="93" bestFit="1" customWidth="1"/>
    <col min="14461" max="14462" width="9.33203125" style="93" bestFit="1" customWidth="1"/>
    <col min="14463" max="14463" width="9.109375" style="93"/>
    <col min="14464" max="14464" width="10.33203125" style="93" bestFit="1" customWidth="1"/>
    <col min="14465" max="14466" width="9.33203125" style="93" bestFit="1" customWidth="1"/>
    <col min="14467" max="14467" width="9.109375" style="93"/>
    <col min="14468" max="14468" width="10.33203125" style="93" bestFit="1" customWidth="1"/>
    <col min="14469" max="14470" width="9.33203125" style="93" bestFit="1" customWidth="1"/>
    <col min="14471" max="14471" width="9.109375" style="93"/>
    <col min="14472" max="14472" width="10.33203125" style="93" bestFit="1" customWidth="1"/>
    <col min="14473" max="14474" width="9.33203125" style="93" bestFit="1" customWidth="1"/>
    <col min="14475" max="14475" width="9.109375" style="93"/>
    <col min="14476" max="14476" width="10.33203125" style="93" bestFit="1" customWidth="1"/>
    <col min="14477" max="14478" width="9.33203125" style="93" bestFit="1" customWidth="1"/>
    <col min="14479" max="14479" width="9.109375" style="93"/>
    <col min="14480" max="14480" width="10.33203125" style="93" bestFit="1" customWidth="1"/>
    <col min="14481" max="14482" width="9.33203125" style="93" bestFit="1" customWidth="1"/>
    <col min="14483" max="14483" width="9.109375" style="93"/>
    <col min="14484" max="14484" width="10.33203125" style="93" bestFit="1" customWidth="1"/>
    <col min="14485" max="14486" width="9.33203125" style="93" bestFit="1" customWidth="1"/>
    <col min="14487" max="14487" width="9.109375" style="93"/>
    <col min="14488" max="14488" width="10.33203125" style="93" bestFit="1" customWidth="1"/>
    <col min="14489" max="14490" width="9.33203125" style="93" bestFit="1" customWidth="1"/>
    <col min="14491" max="14491" width="9.109375" style="93"/>
    <col min="14492" max="14492" width="10.33203125" style="93" bestFit="1" customWidth="1"/>
    <col min="14493" max="14494" width="9.33203125" style="93" bestFit="1" customWidth="1"/>
    <col min="14495" max="14495" width="9.109375" style="93"/>
    <col min="14496" max="14496" width="10.33203125" style="93" bestFit="1" customWidth="1"/>
    <col min="14497" max="14498" width="9.33203125" style="93" bestFit="1" customWidth="1"/>
    <col min="14499" max="14499" width="9.109375" style="93"/>
    <col min="14500" max="14500" width="10.33203125" style="93" bestFit="1" customWidth="1"/>
    <col min="14501" max="14502" width="9.33203125" style="93" bestFit="1" customWidth="1"/>
    <col min="14503" max="14503" width="9.109375" style="93"/>
    <col min="14504" max="14504" width="10.33203125" style="93" bestFit="1" customWidth="1"/>
    <col min="14505" max="14506" width="9.33203125" style="93" bestFit="1" customWidth="1"/>
    <col min="14507" max="14507" width="9.109375" style="93"/>
    <col min="14508" max="14508" width="10.33203125" style="93" bestFit="1" customWidth="1"/>
    <col min="14509" max="14510" width="9.33203125" style="93" bestFit="1" customWidth="1"/>
    <col min="14511" max="14511" width="9.109375" style="93"/>
    <col min="14512" max="14512" width="10.33203125" style="93" bestFit="1" customWidth="1"/>
    <col min="14513" max="14514" width="9.33203125" style="93" bestFit="1" customWidth="1"/>
    <col min="14515" max="14515" width="9.109375" style="93"/>
    <col min="14516" max="14516" width="10.33203125" style="93" bestFit="1" customWidth="1"/>
    <col min="14517" max="14518" width="9.33203125" style="93" bestFit="1" customWidth="1"/>
    <col min="14519" max="14519" width="9.109375" style="93"/>
    <col min="14520" max="14520" width="10.33203125" style="93" bestFit="1" customWidth="1"/>
    <col min="14521" max="14522" width="9.33203125" style="93" bestFit="1" customWidth="1"/>
    <col min="14523" max="14523" width="9.109375" style="93"/>
    <col min="14524" max="14524" width="10.33203125" style="93" bestFit="1" customWidth="1"/>
    <col min="14525" max="14526" width="9.33203125" style="93" bestFit="1" customWidth="1"/>
    <col min="14527" max="14527" width="9.109375" style="93"/>
    <col min="14528" max="14528" width="10.33203125" style="93" bestFit="1" customWidth="1"/>
    <col min="14529" max="14530" width="9.33203125" style="93" bestFit="1" customWidth="1"/>
    <col min="14531" max="14531" width="9.109375" style="93"/>
    <col min="14532" max="14532" width="10.33203125" style="93" bestFit="1" customWidth="1"/>
    <col min="14533" max="14534" width="9.33203125" style="93" bestFit="1" customWidth="1"/>
    <col min="14535" max="14535" width="9.109375" style="93"/>
    <col min="14536" max="14536" width="10.33203125" style="93" bestFit="1" customWidth="1"/>
    <col min="14537" max="14538" width="9.33203125" style="93" bestFit="1" customWidth="1"/>
    <col min="14539" max="14539" width="9.109375" style="93"/>
    <col min="14540" max="14540" width="10.33203125" style="93" bestFit="1" customWidth="1"/>
    <col min="14541" max="14542" width="9.33203125" style="93" bestFit="1" customWidth="1"/>
    <col min="14543" max="14543" width="9.109375" style="93"/>
    <col min="14544" max="14544" width="10.33203125" style="93" bestFit="1" customWidth="1"/>
    <col min="14545" max="14546" width="9.33203125" style="93" bestFit="1" customWidth="1"/>
    <col min="14547" max="14547" width="9.109375" style="93"/>
    <col min="14548" max="14548" width="10.33203125" style="93" bestFit="1" customWidth="1"/>
    <col min="14549" max="14550" width="9.33203125" style="93" bestFit="1" customWidth="1"/>
    <col min="14551" max="14551" width="9.109375" style="93"/>
    <col min="14552" max="14552" width="10.33203125" style="93" bestFit="1" customWidth="1"/>
    <col min="14553" max="14554" width="9.33203125" style="93" bestFit="1" customWidth="1"/>
    <col min="14555" max="14555" width="9.109375" style="93"/>
    <col min="14556" max="14556" width="10.33203125" style="93" bestFit="1" customWidth="1"/>
    <col min="14557" max="14558" width="9.33203125" style="93" bestFit="1" customWidth="1"/>
    <col min="14559" max="14559" width="9.109375" style="93"/>
    <col min="14560" max="14560" width="10.33203125" style="93" bestFit="1" customWidth="1"/>
    <col min="14561" max="14562" width="9.33203125" style="93" bestFit="1" customWidth="1"/>
    <col min="14563" max="14563" width="9.109375" style="93"/>
    <col min="14564" max="14564" width="10.33203125" style="93" bestFit="1" customWidth="1"/>
    <col min="14565" max="14566" width="9.33203125" style="93" bestFit="1" customWidth="1"/>
    <col min="14567" max="14567" width="9.109375" style="93"/>
    <col min="14568" max="14568" width="10.33203125" style="93" bestFit="1" customWidth="1"/>
    <col min="14569" max="14570" width="9.33203125" style="93" bestFit="1" customWidth="1"/>
    <col min="14571" max="14571" width="9.109375" style="93"/>
    <col min="14572" max="14572" width="10.33203125" style="93" bestFit="1" customWidth="1"/>
    <col min="14573" max="14574" width="9.33203125" style="93" bestFit="1" customWidth="1"/>
    <col min="14575" max="14575" width="9.109375" style="93"/>
    <col min="14576" max="14576" width="10.33203125" style="93" bestFit="1" customWidth="1"/>
    <col min="14577" max="14578" width="9.33203125" style="93" bestFit="1" customWidth="1"/>
    <col min="14579" max="14579" width="9.109375" style="93"/>
    <col min="14580" max="14580" width="10.33203125" style="93" bestFit="1" customWidth="1"/>
    <col min="14581" max="14582" width="9.33203125" style="93" bestFit="1" customWidth="1"/>
    <col min="14583" max="14583" width="9.109375" style="93"/>
    <col min="14584" max="14584" width="10.33203125" style="93" bestFit="1" customWidth="1"/>
    <col min="14585" max="14586" width="9.33203125" style="93" bestFit="1" customWidth="1"/>
    <col min="14587" max="14587" width="9.109375" style="93"/>
    <col min="14588" max="14588" width="10.33203125" style="93" bestFit="1" customWidth="1"/>
    <col min="14589" max="14590" width="9.33203125" style="93" bestFit="1" customWidth="1"/>
    <col min="14591" max="14591" width="9.109375" style="93"/>
    <col min="14592" max="14592" width="10.33203125" style="93" bestFit="1" customWidth="1"/>
    <col min="14593" max="14594" width="9.33203125" style="93" bestFit="1" customWidth="1"/>
    <col min="14595" max="14595" width="9.109375" style="93"/>
    <col min="14596" max="14596" width="10.33203125" style="93" bestFit="1" customWidth="1"/>
    <col min="14597" max="14598" width="9.33203125" style="93" bestFit="1" customWidth="1"/>
    <col min="14599" max="14599" width="9.109375" style="93"/>
    <col min="14600" max="14600" width="10.33203125" style="93" bestFit="1" customWidth="1"/>
    <col min="14601" max="14602" width="9.33203125" style="93" bestFit="1" customWidth="1"/>
    <col min="14603" max="14603" width="9.109375" style="93"/>
    <col min="14604" max="14604" width="10.33203125" style="93" bestFit="1" customWidth="1"/>
    <col min="14605" max="14606" width="9.33203125" style="93" bestFit="1" customWidth="1"/>
    <col min="14607" max="14607" width="9.109375" style="93"/>
    <col min="14608" max="14608" width="10.33203125" style="93" bestFit="1" customWidth="1"/>
    <col min="14609" max="14610" width="9.33203125" style="93" bestFit="1" customWidth="1"/>
    <col min="14611" max="14611" width="9.109375" style="93"/>
    <col min="14612" max="14612" width="10.33203125" style="93" bestFit="1" customWidth="1"/>
    <col min="14613" max="14614" width="9.33203125" style="93" bestFit="1" customWidth="1"/>
    <col min="14615" max="14615" width="9.109375" style="93"/>
    <col min="14616" max="14616" width="10.33203125" style="93" bestFit="1" customWidth="1"/>
    <col min="14617" max="14618" width="9.33203125" style="93" bestFit="1" customWidth="1"/>
    <col min="14619" max="14619" width="9.109375" style="93"/>
    <col min="14620" max="14620" width="10.33203125" style="93" bestFit="1" customWidth="1"/>
    <col min="14621" max="14622" width="9.33203125" style="93" bestFit="1" customWidth="1"/>
    <col min="14623" max="14623" width="9.109375" style="93"/>
    <col min="14624" max="14624" width="10.33203125" style="93" bestFit="1" customWidth="1"/>
    <col min="14625" max="14626" width="9.33203125" style="93" bestFit="1" customWidth="1"/>
    <col min="14627" max="14627" width="9.109375" style="93"/>
    <col min="14628" max="14628" width="10.33203125" style="93" bestFit="1" customWidth="1"/>
    <col min="14629" max="14630" width="9.33203125" style="93" bestFit="1" customWidth="1"/>
    <col min="14631" max="14631" width="9.109375" style="93"/>
    <col min="14632" max="14632" width="10.33203125" style="93" bestFit="1" customWidth="1"/>
    <col min="14633" max="14634" width="9.33203125" style="93" bestFit="1" customWidth="1"/>
    <col min="14635" max="14635" width="9.109375" style="93"/>
    <col min="14636" max="14636" width="10.33203125" style="93" bestFit="1" customWidth="1"/>
    <col min="14637" max="14638" width="9.33203125" style="93" bestFit="1" customWidth="1"/>
    <col min="14639" max="14639" width="9.109375" style="93"/>
    <col min="14640" max="14640" width="10.33203125" style="93" bestFit="1" customWidth="1"/>
    <col min="14641" max="14642" width="9.33203125" style="93" bestFit="1" customWidth="1"/>
    <col min="14643" max="14643" width="9.109375" style="93"/>
    <col min="14644" max="14644" width="10.33203125" style="93" bestFit="1" customWidth="1"/>
    <col min="14645" max="14646" width="9.33203125" style="93" bestFit="1" customWidth="1"/>
    <col min="14647" max="14647" width="9.109375" style="93"/>
    <col min="14648" max="14648" width="10.33203125" style="93" bestFit="1" customWidth="1"/>
    <col min="14649" max="14650" width="9.33203125" style="93" bestFit="1" customWidth="1"/>
    <col min="14651" max="14651" width="9.109375" style="93"/>
    <col min="14652" max="14652" width="10.33203125" style="93" bestFit="1" customWidth="1"/>
    <col min="14653" max="14654" width="9.33203125" style="93" bestFit="1" customWidth="1"/>
    <col min="14655" max="14655" width="9.109375" style="93"/>
    <col min="14656" max="14656" width="10.33203125" style="93" bestFit="1" customWidth="1"/>
    <col min="14657" max="14658" width="9.33203125" style="93" bestFit="1" customWidth="1"/>
    <col min="14659" max="14659" width="9.109375" style="93"/>
    <col min="14660" max="14660" width="10.33203125" style="93" bestFit="1" customWidth="1"/>
    <col min="14661" max="14662" width="9.33203125" style="93" bestFit="1" customWidth="1"/>
    <col min="14663" max="14663" width="9.109375" style="93"/>
    <col min="14664" max="14664" width="10.33203125" style="93" bestFit="1" customWidth="1"/>
    <col min="14665" max="14666" width="9.33203125" style="93" bestFit="1" customWidth="1"/>
    <col min="14667" max="14667" width="9.109375" style="93"/>
    <col min="14668" max="14668" width="10.33203125" style="93" bestFit="1" customWidth="1"/>
    <col min="14669" max="14670" width="9.33203125" style="93" bestFit="1" customWidth="1"/>
    <col min="14671" max="14671" width="9.109375" style="93"/>
    <col min="14672" max="14672" width="10.33203125" style="93" bestFit="1" customWidth="1"/>
    <col min="14673" max="14674" width="9.33203125" style="93" bestFit="1" customWidth="1"/>
    <col min="14675" max="14675" width="9.109375" style="93"/>
    <col min="14676" max="14676" width="10.33203125" style="93" bestFit="1" customWidth="1"/>
    <col min="14677" max="14678" width="9.33203125" style="93" bestFit="1" customWidth="1"/>
    <col min="14679" max="14679" width="9.109375" style="93"/>
    <col min="14680" max="14680" width="10.33203125" style="93" bestFit="1" customWidth="1"/>
    <col min="14681" max="14682" width="9.33203125" style="93" bestFit="1" customWidth="1"/>
    <col min="14683" max="14683" width="9.109375" style="93"/>
    <col min="14684" max="14684" width="10.33203125" style="93" bestFit="1" customWidth="1"/>
    <col min="14685" max="14686" width="9.33203125" style="93" bestFit="1" customWidth="1"/>
    <col min="14687" max="14687" width="9.109375" style="93"/>
    <col min="14688" max="14688" width="10.33203125" style="93" bestFit="1" customWidth="1"/>
    <col min="14689" max="14690" width="9.33203125" style="93" bestFit="1" customWidth="1"/>
    <col min="14691" max="14691" width="9.109375" style="93"/>
    <col min="14692" max="14692" width="10.33203125" style="93" bestFit="1" customWidth="1"/>
    <col min="14693" max="14694" width="9.33203125" style="93" bestFit="1" customWidth="1"/>
    <col min="14695" max="14695" width="9.109375" style="93"/>
    <col min="14696" max="14696" width="10.33203125" style="93" bestFit="1" customWidth="1"/>
    <col min="14697" max="14698" width="9.33203125" style="93" bestFit="1" customWidth="1"/>
    <col min="14699" max="14699" width="9.109375" style="93"/>
    <col min="14700" max="14700" width="10.33203125" style="93" bestFit="1" customWidth="1"/>
    <col min="14701" max="14702" width="9.33203125" style="93" bestFit="1" customWidth="1"/>
    <col min="14703" max="14703" width="9.109375" style="93"/>
    <col min="14704" max="14704" width="10.33203125" style="93" bestFit="1" customWidth="1"/>
    <col min="14705" max="14706" width="9.33203125" style="93" bestFit="1" customWidth="1"/>
    <col min="14707" max="14707" width="9.109375" style="93"/>
    <col min="14708" max="14708" width="10.33203125" style="93" bestFit="1" customWidth="1"/>
    <col min="14709" max="14710" width="9.33203125" style="93" bestFit="1" customWidth="1"/>
    <col min="14711" max="14711" width="9.109375" style="93"/>
    <col min="14712" max="14712" width="10.33203125" style="93" bestFit="1" customWidth="1"/>
    <col min="14713" max="14714" width="9.33203125" style="93" bestFit="1" customWidth="1"/>
    <col min="14715" max="14715" width="9.109375" style="93"/>
    <col min="14716" max="14716" width="10.33203125" style="93" bestFit="1" customWidth="1"/>
    <col min="14717" max="14718" width="9.33203125" style="93" bestFit="1" customWidth="1"/>
    <col min="14719" max="14719" width="9.109375" style="93"/>
    <col min="14720" max="14720" width="10.33203125" style="93" bestFit="1" customWidth="1"/>
    <col min="14721" max="14722" width="9.33203125" style="93" bestFit="1" customWidth="1"/>
    <col min="14723" max="14723" width="9.109375" style="93"/>
    <col min="14724" max="14724" width="10.33203125" style="93" bestFit="1" customWidth="1"/>
    <col min="14725" max="14726" width="9.33203125" style="93" bestFit="1" customWidth="1"/>
    <col min="14727" max="14727" width="9.109375" style="93"/>
    <col min="14728" max="14728" width="10.33203125" style="93" bestFit="1" customWidth="1"/>
    <col min="14729" max="14730" width="9.33203125" style="93" bestFit="1" customWidth="1"/>
    <col min="14731" max="14731" width="9.109375" style="93"/>
    <col min="14732" max="14732" width="10.33203125" style="93" bestFit="1" customWidth="1"/>
    <col min="14733" max="14734" width="9.33203125" style="93" bestFit="1" customWidth="1"/>
    <col min="14735" max="14735" width="9.109375" style="93"/>
    <col min="14736" max="14736" width="10.33203125" style="93" bestFit="1" customWidth="1"/>
    <col min="14737" max="14738" width="9.33203125" style="93" bestFit="1" customWidth="1"/>
    <col min="14739" max="14739" width="9.109375" style="93"/>
    <col min="14740" max="14740" width="10.33203125" style="93" bestFit="1" customWidth="1"/>
    <col min="14741" max="14742" width="9.33203125" style="93" bestFit="1" customWidth="1"/>
    <col min="14743" max="14743" width="9.109375" style="93"/>
    <col min="14744" max="14744" width="10.33203125" style="93" bestFit="1" customWidth="1"/>
    <col min="14745" max="14746" width="9.33203125" style="93" bestFit="1" customWidth="1"/>
    <col min="14747" max="14747" width="9.109375" style="93"/>
    <col min="14748" max="14748" width="10.33203125" style="93" bestFit="1" customWidth="1"/>
    <col min="14749" max="14750" width="9.33203125" style="93" bestFit="1" customWidth="1"/>
    <col min="14751" max="14751" width="9.109375" style="93"/>
    <col min="14752" max="14752" width="10.33203125" style="93" bestFit="1" customWidth="1"/>
    <col min="14753" max="14754" width="9.33203125" style="93" bestFit="1" customWidth="1"/>
    <col min="14755" max="14755" width="9.109375" style="93"/>
    <col min="14756" max="14756" width="10.33203125" style="93" bestFit="1" customWidth="1"/>
    <col min="14757" max="14758" width="9.33203125" style="93" bestFit="1" customWidth="1"/>
    <col min="14759" max="14759" width="9.109375" style="93"/>
    <col min="14760" max="14760" width="10.33203125" style="93" bestFit="1" customWidth="1"/>
    <col min="14761" max="14762" width="9.33203125" style="93" bestFit="1" customWidth="1"/>
    <col min="14763" max="14763" width="9.109375" style="93"/>
    <col min="14764" max="14764" width="10.33203125" style="93" bestFit="1" customWidth="1"/>
    <col min="14765" max="14766" width="9.33203125" style="93" bestFit="1" customWidth="1"/>
    <col min="14767" max="14767" width="9.109375" style="93"/>
    <col min="14768" max="14768" width="10.33203125" style="93" bestFit="1" customWidth="1"/>
    <col min="14769" max="14770" width="9.33203125" style="93" bestFit="1" customWidth="1"/>
    <col min="14771" max="14771" width="9.109375" style="93"/>
    <col min="14772" max="14772" width="10.33203125" style="93" bestFit="1" customWidth="1"/>
    <col min="14773" max="14774" width="9.33203125" style="93" bestFit="1" customWidth="1"/>
    <col min="14775" max="14775" width="9.109375" style="93"/>
    <col min="14776" max="14776" width="10.33203125" style="93" bestFit="1" customWidth="1"/>
    <col min="14777" max="14778" width="9.33203125" style="93" bestFit="1" customWidth="1"/>
    <col min="14779" max="14779" width="9.109375" style="93"/>
    <col min="14780" max="14780" width="10.33203125" style="93" bestFit="1" customWidth="1"/>
    <col min="14781" max="14782" width="9.33203125" style="93" bestFit="1" customWidth="1"/>
    <col min="14783" max="14783" width="9.109375" style="93"/>
    <col min="14784" max="14784" width="10.33203125" style="93" bestFit="1" customWidth="1"/>
    <col min="14785" max="14786" width="9.33203125" style="93" bestFit="1" customWidth="1"/>
    <col min="14787" max="14787" width="9.109375" style="93"/>
    <col min="14788" max="14788" width="10.33203125" style="93" bestFit="1" customWidth="1"/>
    <col min="14789" max="14790" width="9.33203125" style="93" bestFit="1" customWidth="1"/>
    <col min="14791" max="14791" width="9.109375" style="93"/>
    <col min="14792" max="14792" width="10.33203125" style="93" bestFit="1" customWidth="1"/>
    <col min="14793" max="14794" width="9.33203125" style="93" bestFit="1" customWidth="1"/>
    <col min="14795" max="14795" width="9.109375" style="93"/>
    <col min="14796" max="14796" width="10.33203125" style="93" bestFit="1" customWidth="1"/>
    <col min="14797" max="14798" width="9.33203125" style="93" bestFit="1" customWidth="1"/>
    <col min="14799" max="14799" width="9.109375" style="93"/>
    <col min="14800" max="14800" width="10.33203125" style="93" bestFit="1" customWidth="1"/>
    <col min="14801" max="14802" width="9.33203125" style="93" bestFit="1" customWidth="1"/>
    <col min="14803" max="14803" width="9.109375" style="93"/>
    <col min="14804" max="14804" width="10.33203125" style="93" bestFit="1" customWidth="1"/>
    <col min="14805" max="14806" width="9.33203125" style="93" bestFit="1" customWidth="1"/>
    <col min="14807" max="14807" width="9.109375" style="93"/>
    <col min="14808" max="14808" width="10.33203125" style="93" bestFit="1" customWidth="1"/>
    <col min="14809" max="14810" width="9.33203125" style="93" bestFit="1" customWidth="1"/>
    <col min="14811" max="14811" width="9.109375" style="93"/>
    <col min="14812" max="14812" width="10.33203125" style="93" bestFit="1" customWidth="1"/>
    <col min="14813" max="14814" width="9.33203125" style="93" bestFit="1" customWidth="1"/>
    <col min="14815" max="14815" width="9.109375" style="93"/>
    <col min="14816" max="14816" width="10.33203125" style="93" bestFit="1" customWidth="1"/>
    <col min="14817" max="14818" width="9.33203125" style="93" bestFit="1" customWidth="1"/>
    <col min="14819" max="14819" width="9.109375" style="93"/>
    <col min="14820" max="14820" width="10.33203125" style="93" bestFit="1" customWidth="1"/>
    <col min="14821" max="14822" width="9.33203125" style="93" bestFit="1" customWidth="1"/>
    <col min="14823" max="14823" width="9.109375" style="93"/>
    <col min="14824" max="14824" width="10.33203125" style="93" bestFit="1" customWidth="1"/>
    <col min="14825" max="14826" width="9.33203125" style="93" bestFit="1" customWidth="1"/>
    <col min="14827" max="14827" width="9.109375" style="93"/>
    <col min="14828" max="14828" width="10.33203125" style="93" bestFit="1" customWidth="1"/>
    <col min="14829" max="14830" width="9.33203125" style="93" bestFit="1" customWidth="1"/>
    <col min="14831" max="14831" width="9.109375" style="93"/>
    <col min="14832" max="14832" width="10.33203125" style="93" bestFit="1" customWidth="1"/>
    <col min="14833" max="14834" width="9.33203125" style="93" bestFit="1" customWidth="1"/>
    <col min="14835" max="14835" width="9.109375" style="93"/>
    <col min="14836" max="14836" width="10.33203125" style="93" bestFit="1" customWidth="1"/>
    <col min="14837" max="14838" width="9.33203125" style="93" bestFit="1" customWidth="1"/>
    <col min="14839" max="14839" width="9.109375" style="93"/>
    <col min="14840" max="14840" width="10.33203125" style="93" bestFit="1" customWidth="1"/>
    <col min="14841" max="14842" width="9.33203125" style="93" bestFit="1" customWidth="1"/>
    <col min="14843" max="14843" width="9.109375" style="93"/>
    <col min="14844" max="14844" width="10.33203125" style="93" bestFit="1" customWidth="1"/>
    <col min="14845" max="14846" width="9.33203125" style="93" bestFit="1" customWidth="1"/>
    <col min="14847" max="14847" width="9.109375" style="93"/>
    <col min="14848" max="14848" width="10.33203125" style="93" bestFit="1" customWidth="1"/>
    <col min="14849" max="14850" width="9.33203125" style="93" bestFit="1" customWidth="1"/>
    <col min="14851" max="14851" width="9.109375" style="93"/>
    <col min="14852" max="14852" width="10.33203125" style="93" bestFit="1" customWidth="1"/>
    <col min="14853" max="14854" width="9.33203125" style="93" bestFit="1" customWidth="1"/>
    <col min="14855" max="14855" width="9.109375" style="93"/>
    <col min="14856" max="14856" width="10.33203125" style="93" bestFit="1" customWidth="1"/>
    <col min="14857" max="14858" width="9.33203125" style="93" bestFit="1" customWidth="1"/>
    <col min="14859" max="14859" width="9.109375" style="93"/>
    <col min="14860" max="14860" width="10.33203125" style="93" bestFit="1" customWidth="1"/>
    <col min="14861" max="14862" width="9.33203125" style="93" bestFit="1" customWidth="1"/>
    <col min="14863" max="14863" width="9.109375" style="93"/>
    <col min="14864" max="14864" width="10.33203125" style="93" bestFit="1" customWidth="1"/>
    <col min="14865" max="14866" width="9.33203125" style="93" bestFit="1" customWidth="1"/>
    <col min="14867" max="14867" width="9.109375" style="93"/>
    <col min="14868" max="14868" width="10.33203125" style="93" bestFit="1" customWidth="1"/>
    <col min="14869" max="14870" width="9.33203125" style="93" bestFit="1" customWidth="1"/>
    <col min="14871" max="14871" width="9.109375" style="93"/>
    <col min="14872" max="14872" width="10.33203125" style="93" bestFit="1" customWidth="1"/>
    <col min="14873" max="14874" width="9.33203125" style="93" bestFit="1" customWidth="1"/>
    <col min="14875" max="14875" width="9.109375" style="93"/>
    <col min="14876" max="14876" width="10.33203125" style="93" bestFit="1" customWidth="1"/>
    <col min="14877" max="14878" width="9.33203125" style="93" bestFit="1" customWidth="1"/>
    <col min="14879" max="14879" width="9.109375" style="93"/>
    <col min="14880" max="14880" width="10.33203125" style="93" bestFit="1" customWidth="1"/>
    <col min="14881" max="14882" width="9.33203125" style="93" bestFit="1" customWidth="1"/>
    <col min="14883" max="14883" width="9.109375" style="93"/>
    <col min="14884" max="14884" width="10.33203125" style="93" bestFit="1" customWidth="1"/>
    <col min="14885" max="14886" width="9.33203125" style="93" bestFit="1" customWidth="1"/>
    <col min="14887" max="14887" width="9.109375" style="93"/>
    <col min="14888" max="14888" width="10.33203125" style="93" bestFit="1" customWidth="1"/>
    <col min="14889" max="14890" width="9.33203125" style="93" bestFit="1" customWidth="1"/>
    <col min="14891" max="14891" width="9.109375" style="93"/>
    <col min="14892" max="14892" width="10.33203125" style="93" bestFit="1" customWidth="1"/>
    <col min="14893" max="14894" width="9.33203125" style="93" bestFit="1" customWidth="1"/>
    <col min="14895" max="14895" width="9.109375" style="93"/>
    <col min="14896" max="14896" width="10.33203125" style="93" bestFit="1" customWidth="1"/>
    <col min="14897" max="14898" width="9.33203125" style="93" bestFit="1" customWidth="1"/>
    <col min="14899" max="14899" width="9.109375" style="93"/>
    <col min="14900" max="14900" width="10.33203125" style="93" bestFit="1" customWidth="1"/>
    <col min="14901" max="14902" width="9.33203125" style="93" bestFit="1" customWidth="1"/>
    <col min="14903" max="14903" width="9.109375" style="93"/>
    <col min="14904" max="14904" width="10.33203125" style="93" bestFit="1" customWidth="1"/>
    <col min="14905" max="14906" width="9.33203125" style="93" bestFit="1" customWidth="1"/>
    <col min="14907" max="14907" width="9.109375" style="93"/>
    <col min="14908" max="14908" width="10.33203125" style="93" bestFit="1" customWidth="1"/>
    <col min="14909" max="14910" width="9.33203125" style="93" bestFit="1" customWidth="1"/>
    <col min="14911" max="14911" width="9.109375" style="93"/>
    <col min="14912" max="14912" width="10.33203125" style="93" bestFit="1" customWidth="1"/>
    <col min="14913" max="14914" width="9.33203125" style="93" bestFit="1" customWidth="1"/>
    <col min="14915" max="14915" width="9.109375" style="93"/>
    <col min="14916" max="14916" width="10.33203125" style="93" bestFit="1" customWidth="1"/>
    <col min="14917" max="14918" width="9.33203125" style="93" bestFit="1" customWidth="1"/>
    <col min="14919" max="14919" width="9.109375" style="93"/>
    <col min="14920" max="14920" width="10.33203125" style="93" bestFit="1" customWidth="1"/>
    <col min="14921" max="14922" width="9.33203125" style="93" bestFit="1" customWidth="1"/>
    <col min="14923" max="14923" width="9.109375" style="93"/>
    <col min="14924" max="14924" width="10.33203125" style="93" bestFit="1" customWidth="1"/>
    <col min="14925" max="14926" width="9.33203125" style="93" bestFit="1" customWidth="1"/>
    <col min="14927" max="14927" width="9.109375" style="93"/>
    <col min="14928" max="14928" width="10.33203125" style="93" bestFit="1" customWidth="1"/>
    <col min="14929" max="14930" width="9.33203125" style="93" bestFit="1" customWidth="1"/>
    <col min="14931" max="14931" width="9.109375" style="93"/>
    <col min="14932" max="14932" width="10.33203125" style="93" bestFit="1" customWidth="1"/>
    <col min="14933" max="14934" width="9.33203125" style="93" bestFit="1" customWidth="1"/>
    <col min="14935" max="14935" width="9.109375" style="93"/>
    <col min="14936" max="14936" width="10.33203125" style="93" bestFit="1" customWidth="1"/>
    <col min="14937" max="14938" width="9.33203125" style="93" bestFit="1" customWidth="1"/>
    <col min="14939" max="14939" width="9.109375" style="93"/>
    <col min="14940" max="14940" width="10.33203125" style="93" bestFit="1" customWidth="1"/>
    <col min="14941" max="14942" width="9.33203125" style="93" bestFit="1" customWidth="1"/>
    <col min="14943" max="14943" width="9.109375" style="93"/>
    <col min="14944" max="14944" width="10.33203125" style="93" bestFit="1" customWidth="1"/>
    <col min="14945" max="14946" width="9.33203125" style="93" bestFit="1" customWidth="1"/>
    <col min="14947" max="14947" width="9.109375" style="93"/>
    <col min="14948" max="14948" width="10.33203125" style="93" bestFit="1" customWidth="1"/>
    <col min="14949" max="14950" width="9.33203125" style="93" bestFit="1" customWidth="1"/>
    <col min="14951" max="14951" width="9.109375" style="93"/>
    <col min="14952" max="14952" width="10.33203125" style="93" bestFit="1" customWidth="1"/>
    <col min="14953" max="14954" width="9.33203125" style="93" bestFit="1" customWidth="1"/>
    <col min="14955" max="14955" width="9.109375" style="93"/>
    <col min="14956" max="14956" width="10.33203125" style="93" bestFit="1" customWidth="1"/>
    <col min="14957" max="14958" width="9.33203125" style="93" bestFit="1" customWidth="1"/>
    <col min="14959" max="14959" width="9.109375" style="93"/>
    <col min="14960" max="14960" width="10.33203125" style="93" bestFit="1" customWidth="1"/>
    <col min="14961" max="14962" width="9.33203125" style="93" bestFit="1" customWidth="1"/>
    <col min="14963" max="14963" width="9.109375" style="93"/>
    <col min="14964" max="14964" width="10.33203125" style="93" bestFit="1" customWidth="1"/>
    <col min="14965" max="14966" width="9.33203125" style="93" bestFit="1" customWidth="1"/>
    <col min="14967" max="14967" width="9.109375" style="93"/>
    <col min="14968" max="14968" width="10.33203125" style="93" bestFit="1" customWidth="1"/>
    <col min="14969" max="14970" width="9.33203125" style="93" bestFit="1" customWidth="1"/>
    <col min="14971" max="14971" width="9.109375" style="93"/>
    <col min="14972" max="14972" width="10.33203125" style="93" bestFit="1" customWidth="1"/>
    <col min="14973" max="14974" width="9.33203125" style="93" bestFit="1" customWidth="1"/>
    <col min="14975" max="14975" width="9.109375" style="93"/>
    <col min="14976" max="14976" width="10.33203125" style="93" bestFit="1" customWidth="1"/>
    <col min="14977" max="14978" width="9.33203125" style="93" bestFit="1" customWidth="1"/>
    <col min="14979" max="14979" width="9.109375" style="93"/>
    <col min="14980" max="14980" width="10.33203125" style="93" bestFit="1" customWidth="1"/>
    <col min="14981" max="14982" width="9.33203125" style="93" bestFit="1" customWidth="1"/>
    <col min="14983" max="14983" width="9.109375" style="93"/>
    <col min="14984" max="14984" width="10.33203125" style="93" bestFit="1" customWidth="1"/>
    <col min="14985" max="14986" width="9.33203125" style="93" bestFit="1" customWidth="1"/>
    <col min="14987" max="14987" width="9.109375" style="93"/>
    <col min="14988" max="14988" width="10.33203125" style="93" bestFit="1" customWidth="1"/>
    <col min="14989" max="14990" width="9.33203125" style="93" bestFit="1" customWidth="1"/>
    <col min="14991" max="14991" width="9.109375" style="93"/>
    <col min="14992" max="14992" width="10.33203125" style="93" bestFit="1" customWidth="1"/>
    <col min="14993" max="14994" width="9.33203125" style="93" bestFit="1" customWidth="1"/>
    <col min="14995" max="14995" width="9.109375" style="93"/>
    <col min="14996" max="14996" width="10.33203125" style="93" bestFit="1" customWidth="1"/>
    <col min="14997" max="14998" width="9.33203125" style="93" bestFit="1" customWidth="1"/>
    <col min="14999" max="14999" width="9.109375" style="93"/>
    <col min="15000" max="15000" width="10.33203125" style="93" bestFit="1" customWidth="1"/>
    <col min="15001" max="15002" width="9.33203125" style="93" bestFit="1" customWidth="1"/>
    <col min="15003" max="15003" width="9.109375" style="93"/>
    <col min="15004" max="15004" width="10.33203125" style="93" bestFit="1" customWidth="1"/>
    <col min="15005" max="15006" width="9.33203125" style="93" bestFit="1" customWidth="1"/>
    <col min="15007" max="15007" width="9.109375" style="93"/>
    <col min="15008" max="15008" width="10.33203125" style="93" bestFit="1" customWidth="1"/>
    <col min="15009" max="15010" width="9.33203125" style="93" bestFit="1" customWidth="1"/>
    <col min="15011" max="15011" width="9.109375" style="93"/>
    <col min="15012" max="15012" width="10.33203125" style="93" bestFit="1" customWidth="1"/>
    <col min="15013" max="15014" width="9.33203125" style="93" bestFit="1" customWidth="1"/>
    <col min="15015" max="15015" width="9.109375" style="93"/>
    <col min="15016" max="15016" width="10.33203125" style="93" bestFit="1" customWidth="1"/>
    <col min="15017" max="15018" width="9.33203125" style="93" bestFit="1" customWidth="1"/>
    <col min="15019" max="15019" width="9.109375" style="93"/>
    <col min="15020" max="15020" width="10.33203125" style="93" bestFit="1" customWidth="1"/>
    <col min="15021" max="15022" width="9.33203125" style="93" bestFit="1" customWidth="1"/>
    <col min="15023" max="15023" width="9.109375" style="93"/>
    <col min="15024" max="15024" width="10.33203125" style="93" bestFit="1" customWidth="1"/>
    <col min="15025" max="15026" width="9.33203125" style="93" bestFit="1" customWidth="1"/>
    <col min="15027" max="15027" width="9.109375" style="93"/>
    <col min="15028" max="15028" width="10.33203125" style="93" bestFit="1" customWidth="1"/>
    <col min="15029" max="15030" width="9.33203125" style="93" bestFit="1" customWidth="1"/>
    <col min="15031" max="15031" width="9.109375" style="93"/>
    <col min="15032" max="15032" width="10.33203125" style="93" bestFit="1" customWidth="1"/>
    <col min="15033" max="15034" width="9.33203125" style="93" bestFit="1" customWidth="1"/>
    <col min="15035" max="15035" width="9.109375" style="93"/>
    <col min="15036" max="15036" width="10.33203125" style="93" bestFit="1" customWidth="1"/>
    <col min="15037" max="15038" width="9.33203125" style="93" bestFit="1" customWidth="1"/>
    <col min="15039" max="15039" width="9.109375" style="93"/>
    <col min="15040" max="15040" width="10.33203125" style="93" bestFit="1" customWidth="1"/>
    <col min="15041" max="15042" width="9.33203125" style="93" bestFit="1" customWidth="1"/>
    <col min="15043" max="15043" width="9.109375" style="93"/>
    <col min="15044" max="15044" width="10.33203125" style="93" bestFit="1" customWidth="1"/>
    <col min="15045" max="15046" width="9.33203125" style="93" bestFit="1" customWidth="1"/>
    <col min="15047" max="15047" width="9.109375" style="93"/>
    <col min="15048" max="15048" width="10.33203125" style="93" bestFit="1" customWidth="1"/>
    <col min="15049" max="15050" width="9.33203125" style="93" bestFit="1" customWidth="1"/>
    <col min="15051" max="15051" width="9.109375" style="93"/>
    <col min="15052" max="15052" width="10.33203125" style="93" bestFit="1" customWidth="1"/>
    <col min="15053" max="15054" width="9.33203125" style="93" bestFit="1" customWidth="1"/>
    <col min="15055" max="15055" width="9.109375" style="93"/>
    <col min="15056" max="15056" width="10.33203125" style="93" bestFit="1" customWidth="1"/>
    <col min="15057" max="15058" width="9.33203125" style="93" bestFit="1" customWidth="1"/>
    <col min="15059" max="15059" width="9.109375" style="93"/>
    <col min="15060" max="15060" width="10.33203125" style="93" bestFit="1" customWidth="1"/>
    <col min="15061" max="15062" width="9.33203125" style="93" bestFit="1" customWidth="1"/>
    <col min="15063" max="15063" width="9.109375" style="93"/>
    <col min="15064" max="15064" width="10.33203125" style="93" bestFit="1" customWidth="1"/>
    <col min="15065" max="15066" width="9.33203125" style="93" bestFit="1" customWidth="1"/>
    <col min="15067" max="15067" width="9.109375" style="93"/>
    <col min="15068" max="15068" width="10.33203125" style="93" bestFit="1" customWidth="1"/>
    <col min="15069" max="15070" width="9.33203125" style="93" bestFit="1" customWidth="1"/>
    <col min="15071" max="15071" width="9.109375" style="93"/>
    <col min="15072" max="15072" width="10.33203125" style="93" bestFit="1" customWidth="1"/>
    <col min="15073" max="15074" width="9.33203125" style="93" bestFit="1" customWidth="1"/>
    <col min="15075" max="15075" width="9.109375" style="93"/>
    <col min="15076" max="15076" width="10.33203125" style="93" bestFit="1" customWidth="1"/>
    <col min="15077" max="15078" width="9.33203125" style="93" bestFit="1" customWidth="1"/>
    <col min="15079" max="15079" width="9.109375" style="93"/>
    <col min="15080" max="15080" width="10.33203125" style="93" bestFit="1" customWidth="1"/>
    <col min="15081" max="15082" width="9.33203125" style="93" bestFit="1" customWidth="1"/>
    <col min="15083" max="15083" width="9.109375" style="93"/>
    <col min="15084" max="15084" width="10.33203125" style="93" bestFit="1" customWidth="1"/>
    <col min="15085" max="15086" width="9.33203125" style="93" bestFit="1" customWidth="1"/>
    <col min="15087" max="15087" width="9.109375" style="93"/>
    <col min="15088" max="15088" width="10.33203125" style="93" bestFit="1" customWidth="1"/>
    <col min="15089" max="15090" width="9.33203125" style="93" bestFit="1" customWidth="1"/>
    <col min="15091" max="15091" width="9.109375" style="93"/>
    <col min="15092" max="15092" width="10.33203125" style="93" bestFit="1" customWidth="1"/>
    <col min="15093" max="15094" width="9.33203125" style="93" bestFit="1" customWidth="1"/>
    <col min="15095" max="15095" width="9.109375" style="93"/>
    <col min="15096" max="15096" width="10.33203125" style="93" bestFit="1" customWidth="1"/>
    <col min="15097" max="15098" width="9.33203125" style="93" bestFit="1" customWidth="1"/>
    <col min="15099" max="15099" width="9.109375" style="93"/>
    <col min="15100" max="15100" width="10.33203125" style="93" bestFit="1" customWidth="1"/>
    <col min="15101" max="15102" width="9.33203125" style="93" bestFit="1" customWidth="1"/>
    <col min="15103" max="15103" width="9.109375" style="93"/>
    <col min="15104" max="15104" width="10.33203125" style="93" bestFit="1" customWidth="1"/>
    <col min="15105" max="15106" width="9.33203125" style="93" bestFit="1" customWidth="1"/>
    <col min="15107" max="15107" width="9.109375" style="93"/>
    <col min="15108" max="15108" width="10.33203125" style="93" bestFit="1" customWidth="1"/>
    <col min="15109" max="15110" width="9.33203125" style="93" bestFit="1" customWidth="1"/>
    <col min="15111" max="15111" width="9.109375" style="93"/>
    <col min="15112" max="15112" width="10.33203125" style="93" bestFit="1" customWidth="1"/>
    <col min="15113" max="15114" width="9.33203125" style="93" bestFit="1" customWidth="1"/>
    <col min="15115" max="15115" width="9.109375" style="93"/>
    <col min="15116" max="15116" width="10.33203125" style="93" bestFit="1" customWidth="1"/>
    <col min="15117" max="15118" width="9.33203125" style="93" bestFit="1" customWidth="1"/>
    <col min="15119" max="15119" width="9.109375" style="93"/>
    <col min="15120" max="15120" width="10.33203125" style="93" bestFit="1" customWidth="1"/>
    <col min="15121" max="15122" width="9.33203125" style="93" bestFit="1" customWidth="1"/>
    <col min="15123" max="15123" width="9.109375" style="93"/>
    <col min="15124" max="15124" width="10.33203125" style="93" bestFit="1" customWidth="1"/>
    <col min="15125" max="15126" width="9.33203125" style="93" bestFit="1" customWidth="1"/>
    <col min="15127" max="15127" width="9.109375" style="93"/>
    <col min="15128" max="15128" width="10.33203125" style="93" bestFit="1" customWidth="1"/>
    <col min="15129" max="15130" width="9.33203125" style="93" bestFit="1" customWidth="1"/>
    <col min="15131" max="15131" width="9.109375" style="93"/>
    <col min="15132" max="15132" width="10.33203125" style="93" bestFit="1" customWidth="1"/>
    <col min="15133" max="15134" width="9.33203125" style="93" bestFit="1" customWidth="1"/>
    <col min="15135" max="15135" width="9.109375" style="93"/>
    <col min="15136" max="15136" width="10.33203125" style="93" bestFit="1" customWidth="1"/>
    <col min="15137" max="15138" width="9.33203125" style="93" bestFit="1" customWidth="1"/>
    <col min="15139" max="15139" width="9.109375" style="93"/>
    <col min="15140" max="15140" width="10.33203125" style="93" bestFit="1" customWidth="1"/>
    <col min="15141" max="15142" width="9.33203125" style="93" bestFit="1" customWidth="1"/>
    <col min="15143" max="15143" width="9.109375" style="93"/>
    <col min="15144" max="15144" width="10.33203125" style="93" bestFit="1" customWidth="1"/>
    <col min="15145" max="15146" width="9.33203125" style="93" bestFit="1" customWidth="1"/>
    <col min="15147" max="15147" width="9.109375" style="93"/>
    <col min="15148" max="15148" width="10.33203125" style="93" bestFit="1" customWidth="1"/>
    <col min="15149" max="15150" width="9.33203125" style="93" bestFit="1" customWidth="1"/>
    <col min="15151" max="15151" width="9.109375" style="93"/>
    <col min="15152" max="15152" width="10.33203125" style="93" bestFit="1" customWidth="1"/>
    <col min="15153" max="15154" width="9.33203125" style="93" bestFit="1" customWidth="1"/>
    <col min="15155" max="15155" width="9.109375" style="93"/>
    <col min="15156" max="15156" width="10.33203125" style="93" bestFit="1" customWidth="1"/>
    <col min="15157" max="15158" width="9.33203125" style="93" bestFit="1" customWidth="1"/>
    <col min="15159" max="15159" width="9.109375" style="93"/>
    <col min="15160" max="15160" width="10.33203125" style="93" bestFit="1" customWidth="1"/>
    <col min="15161" max="15162" width="9.33203125" style="93" bestFit="1" customWidth="1"/>
    <col min="15163" max="15163" width="9.109375" style="93"/>
    <col min="15164" max="15164" width="10.33203125" style="93" bestFit="1" customWidth="1"/>
    <col min="15165" max="15166" width="9.33203125" style="93" bestFit="1" customWidth="1"/>
    <col min="15167" max="15167" width="9.109375" style="93"/>
    <col min="15168" max="15168" width="10.33203125" style="93" bestFit="1" customWidth="1"/>
    <col min="15169" max="15170" width="9.33203125" style="93" bestFit="1" customWidth="1"/>
    <col min="15171" max="15171" width="9.109375" style="93"/>
    <col min="15172" max="15172" width="10.33203125" style="93" bestFit="1" customWidth="1"/>
    <col min="15173" max="15174" width="9.33203125" style="93" bestFit="1" customWidth="1"/>
    <col min="15175" max="15175" width="9.109375" style="93"/>
    <col min="15176" max="15176" width="10.33203125" style="93" bestFit="1" customWidth="1"/>
    <col min="15177" max="15178" width="9.33203125" style="93" bestFit="1" customWidth="1"/>
    <col min="15179" max="15179" width="9.109375" style="93"/>
    <col min="15180" max="15180" width="10.33203125" style="93" bestFit="1" customWidth="1"/>
    <col min="15181" max="15182" width="9.33203125" style="93" bestFit="1" customWidth="1"/>
    <col min="15183" max="15183" width="9.109375" style="93"/>
    <col min="15184" max="15184" width="10.33203125" style="93" bestFit="1" customWidth="1"/>
    <col min="15185" max="15186" width="9.33203125" style="93" bestFit="1" customWidth="1"/>
    <col min="15187" max="15187" width="9.109375" style="93"/>
    <col min="15188" max="15188" width="10.33203125" style="93" bestFit="1" customWidth="1"/>
    <col min="15189" max="15190" width="9.33203125" style="93" bestFit="1" customWidth="1"/>
    <col min="15191" max="15191" width="9.109375" style="93"/>
    <col min="15192" max="15192" width="10.33203125" style="93" bestFit="1" customWidth="1"/>
    <col min="15193" max="15194" width="9.33203125" style="93" bestFit="1" customWidth="1"/>
    <col min="15195" max="15195" width="9.109375" style="93"/>
    <col min="15196" max="15196" width="10.33203125" style="93" bestFit="1" customWidth="1"/>
    <col min="15197" max="15198" width="9.33203125" style="93" bestFit="1" customWidth="1"/>
    <col min="15199" max="15199" width="9.109375" style="93"/>
    <col min="15200" max="15200" width="10.33203125" style="93" bestFit="1" customWidth="1"/>
    <col min="15201" max="15202" width="9.33203125" style="93" bestFit="1" customWidth="1"/>
    <col min="15203" max="15203" width="9.109375" style="93"/>
    <col min="15204" max="15204" width="10.33203125" style="93" bestFit="1" customWidth="1"/>
    <col min="15205" max="15206" width="9.33203125" style="93" bestFit="1" customWidth="1"/>
    <col min="15207" max="15207" width="9.109375" style="93"/>
    <col min="15208" max="15208" width="10.33203125" style="93" bestFit="1" customWidth="1"/>
    <col min="15209" max="15210" width="9.33203125" style="93" bestFit="1" customWidth="1"/>
    <col min="15211" max="15211" width="9.109375" style="93"/>
    <col min="15212" max="15212" width="10.33203125" style="93" bestFit="1" customWidth="1"/>
    <col min="15213" max="15214" width="9.33203125" style="93" bestFit="1" customWidth="1"/>
    <col min="15215" max="15215" width="9.109375" style="93"/>
    <col min="15216" max="15216" width="10.33203125" style="93" bestFit="1" customWidth="1"/>
    <col min="15217" max="15218" width="9.33203125" style="93" bestFit="1" customWidth="1"/>
    <col min="15219" max="15219" width="9.109375" style="93"/>
    <col min="15220" max="15220" width="10.33203125" style="93" bestFit="1" customWidth="1"/>
    <col min="15221" max="15222" width="9.33203125" style="93" bestFit="1" customWidth="1"/>
    <col min="15223" max="15223" width="9.109375" style="93"/>
    <col min="15224" max="15224" width="10.33203125" style="93" bestFit="1" customWidth="1"/>
    <col min="15225" max="15226" width="9.33203125" style="93" bestFit="1" customWidth="1"/>
    <col min="15227" max="15227" width="9.109375" style="93"/>
    <col min="15228" max="15228" width="10.33203125" style="93" bestFit="1" customWidth="1"/>
    <col min="15229" max="15230" width="9.33203125" style="93" bestFit="1" customWidth="1"/>
    <col min="15231" max="15231" width="9.109375" style="93"/>
    <col min="15232" max="15232" width="10.33203125" style="93" bestFit="1" customWidth="1"/>
    <col min="15233" max="15234" width="9.33203125" style="93" bestFit="1" customWidth="1"/>
    <col min="15235" max="15235" width="9.109375" style="93"/>
    <col min="15236" max="15236" width="10.33203125" style="93" bestFit="1" customWidth="1"/>
    <col min="15237" max="15238" width="9.33203125" style="93" bestFit="1" customWidth="1"/>
    <col min="15239" max="15239" width="9.109375" style="93"/>
    <col min="15240" max="15240" width="10.33203125" style="93" bestFit="1" customWidth="1"/>
    <col min="15241" max="15242" width="9.33203125" style="93" bestFit="1" customWidth="1"/>
    <col min="15243" max="15243" width="9.109375" style="93"/>
    <col min="15244" max="15244" width="10.33203125" style="93" bestFit="1" customWidth="1"/>
    <col min="15245" max="15246" width="9.33203125" style="93" bestFit="1" customWidth="1"/>
    <col min="15247" max="15247" width="9.109375" style="93"/>
    <col min="15248" max="15248" width="10.33203125" style="93" bestFit="1" customWidth="1"/>
    <col min="15249" max="15250" width="9.33203125" style="93" bestFit="1" customWidth="1"/>
    <col min="15251" max="15251" width="9.109375" style="93"/>
    <col min="15252" max="15252" width="10.33203125" style="93" bestFit="1" customWidth="1"/>
    <col min="15253" max="15254" width="9.33203125" style="93" bestFit="1" customWidth="1"/>
    <col min="15255" max="15255" width="9.109375" style="93"/>
    <col min="15256" max="15256" width="10.33203125" style="93" bestFit="1" customWidth="1"/>
    <col min="15257" max="15258" width="9.33203125" style="93" bestFit="1" customWidth="1"/>
    <col min="15259" max="15259" width="9.109375" style="93"/>
    <col min="15260" max="15260" width="10.33203125" style="93" bestFit="1" customWidth="1"/>
    <col min="15261" max="15262" width="9.33203125" style="93" bestFit="1" customWidth="1"/>
    <col min="15263" max="15263" width="9.109375" style="93"/>
    <col min="15264" max="15264" width="10.33203125" style="93" bestFit="1" customWidth="1"/>
    <col min="15265" max="15266" width="9.33203125" style="93" bestFit="1" customWidth="1"/>
    <col min="15267" max="15267" width="9.109375" style="93"/>
    <col min="15268" max="15268" width="10.33203125" style="93" bestFit="1" customWidth="1"/>
    <col min="15269" max="15270" width="9.33203125" style="93" bestFit="1" customWidth="1"/>
    <col min="15271" max="15271" width="9.109375" style="93"/>
    <col min="15272" max="15272" width="10.33203125" style="93" bestFit="1" customWidth="1"/>
    <col min="15273" max="15274" width="9.33203125" style="93" bestFit="1" customWidth="1"/>
    <col min="15275" max="15275" width="9.109375" style="93"/>
    <col min="15276" max="15276" width="10.33203125" style="93" bestFit="1" customWidth="1"/>
    <col min="15277" max="15278" width="9.33203125" style="93" bestFit="1" customWidth="1"/>
    <col min="15279" max="15279" width="9.109375" style="93"/>
    <col min="15280" max="15280" width="10.33203125" style="93" bestFit="1" customWidth="1"/>
    <col min="15281" max="15282" width="9.33203125" style="93" bestFit="1" customWidth="1"/>
    <col min="15283" max="15283" width="9.109375" style="93"/>
    <col min="15284" max="15284" width="10.33203125" style="93" bestFit="1" customWidth="1"/>
    <col min="15285" max="15286" width="9.33203125" style="93" bestFit="1" customWidth="1"/>
    <col min="15287" max="15287" width="9.109375" style="93"/>
    <col min="15288" max="15288" width="10.33203125" style="93" bestFit="1" customWidth="1"/>
    <col min="15289" max="15290" width="9.33203125" style="93" bestFit="1" customWidth="1"/>
    <col min="15291" max="15291" width="9.109375" style="93"/>
    <col min="15292" max="15292" width="10.33203125" style="93" bestFit="1" customWidth="1"/>
    <col min="15293" max="15294" width="9.33203125" style="93" bestFit="1" customWidth="1"/>
    <col min="15295" max="15295" width="9.109375" style="93"/>
    <col min="15296" max="15296" width="10.33203125" style="93" bestFit="1" customWidth="1"/>
    <col min="15297" max="15298" width="9.33203125" style="93" bestFit="1" customWidth="1"/>
    <col min="15299" max="15299" width="9.109375" style="93"/>
    <col min="15300" max="15300" width="10.33203125" style="93" bestFit="1" customWidth="1"/>
    <col min="15301" max="15302" width="9.33203125" style="93" bestFit="1" customWidth="1"/>
    <col min="15303" max="15303" width="9.109375" style="93"/>
    <col min="15304" max="15304" width="10.33203125" style="93" bestFit="1" customWidth="1"/>
    <col min="15305" max="15306" width="9.33203125" style="93" bestFit="1" customWidth="1"/>
    <col min="15307" max="15307" width="9.109375" style="93"/>
    <col min="15308" max="15308" width="10.33203125" style="93" bestFit="1" customWidth="1"/>
    <col min="15309" max="15310" width="9.33203125" style="93" bestFit="1" customWidth="1"/>
    <col min="15311" max="15311" width="9.109375" style="93"/>
    <col min="15312" max="15312" width="10.33203125" style="93" bestFit="1" customWidth="1"/>
    <col min="15313" max="15314" width="9.33203125" style="93" bestFit="1" customWidth="1"/>
    <col min="15315" max="15315" width="9.109375" style="93"/>
    <col min="15316" max="15316" width="10.33203125" style="93" bestFit="1" customWidth="1"/>
    <col min="15317" max="15318" width="9.33203125" style="93" bestFit="1" customWidth="1"/>
    <col min="15319" max="15319" width="9.109375" style="93"/>
    <col min="15320" max="15320" width="10.33203125" style="93" bestFit="1" customWidth="1"/>
    <col min="15321" max="15322" width="9.33203125" style="93" bestFit="1" customWidth="1"/>
    <col min="15323" max="15323" width="9.109375" style="93"/>
    <col min="15324" max="15324" width="10.33203125" style="93" bestFit="1" customWidth="1"/>
    <col min="15325" max="15326" width="9.33203125" style="93" bestFit="1" customWidth="1"/>
    <col min="15327" max="15327" width="9.109375" style="93"/>
    <col min="15328" max="15328" width="10.33203125" style="93" bestFit="1" customWidth="1"/>
    <col min="15329" max="15330" width="9.33203125" style="93" bestFit="1" customWidth="1"/>
    <col min="15331" max="15331" width="9.109375" style="93"/>
    <col min="15332" max="15332" width="10.33203125" style="93" bestFit="1" customWidth="1"/>
    <col min="15333" max="15334" width="9.33203125" style="93" bestFit="1" customWidth="1"/>
    <col min="15335" max="15335" width="9.109375" style="93"/>
    <col min="15336" max="15336" width="10.33203125" style="93" bestFit="1" customWidth="1"/>
    <col min="15337" max="15338" width="9.33203125" style="93" bestFit="1" customWidth="1"/>
    <col min="15339" max="15339" width="9.109375" style="93"/>
    <col min="15340" max="15340" width="10.33203125" style="93" bestFit="1" customWidth="1"/>
    <col min="15341" max="15342" width="9.33203125" style="93" bestFit="1" customWidth="1"/>
    <col min="15343" max="15343" width="9.109375" style="93"/>
    <col min="15344" max="15344" width="10.33203125" style="93" bestFit="1" customWidth="1"/>
    <col min="15345" max="15346" width="9.33203125" style="93" bestFit="1" customWidth="1"/>
    <col min="15347" max="15347" width="9.109375" style="93"/>
    <col min="15348" max="15348" width="10.33203125" style="93" bestFit="1" customWidth="1"/>
    <col min="15349" max="15350" width="9.33203125" style="93" bestFit="1" customWidth="1"/>
    <col min="15351" max="15351" width="9.109375" style="93"/>
    <col min="15352" max="15352" width="10.33203125" style="93" bestFit="1" customWidth="1"/>
    <col min="15353" max="15354" width="9.33203125" style="93" bestFit="1" customWidth="1"/>
    <col min="15355" max="15355" width="9.109375" style="93"/>
    <col min="15356" max="15356" width="10.33203125" style="93" bestFit="1" customWidth="1"/>
    <col min="15357" max="15358" width="9.33203125" style="93" bestFit="1" customWidth="1"/>
    <col min="15359" max="15359" width="9.109375" style="93"/>
    <col min="15360" max="15360" width="10.33203125" style="93" bestFit="1" customWidth="1"/>
    <col min="15361" max="15362" width="9.33203125" style="93" bestFit="1" customWidth="1"/>
    <col min="15363" max="15363" width="9.109375" style="93"/>
    <col min="15364" max="15364" width="10.33203125" style="93" bestFit="1" customWidth="1"/>
    <col min="15365" max="15366" width="9.33203125" style="93" bestFit="1" customWidth="1"/>
    <col min="15367" max="15367" width="9.109375" style="93"/>
    <col min="15368" max="15368" width="10.33203125" style="93" bestFit="1" customWidth="1"/>
    <col min="15369" max="15370" width="9.33203125" style="93" bestFit="1" customWidth="1"/>
    <col min="15371" max="15371" width="9.109375" style="93"/>
    <col min="15372" max="15372" width="10.33203125" style="93" bestFit="1" customWidth="1"/>
    <col min="15373" max="15374" width="9.33203125" style="93" bestFit="1" customWidth="1"/>
    <col min="15375" max="15375" width="9.109375" style="93"/>
    <col min="15376" max="15376" width="10.33203125" style="93" bestFit="1" customWidth="1"/>
    <col min="15377" max="15378" width="9.33203125" style="93" bestFit="1" customWidth="1"/>
    <col min="15379" max="15379" width="9.109375" style="93"/>
    <col min="15380" max="15380" width="10.33203125" style="93" bestFit="1" customWidth="1"/>
    <col min="15381" max="15382" width="9.33203125" style="93" bestFit="1" customWidth="1"/>
    <col min="15383" max="15383" width="9.109375" style="93"/>
    <col min="15384" max="15384" width="10.33203125" style="93" bestFit="1" customWidth="1"/>
    <col min="15385" max="15386" width="9.33203125" style="93" bestFit="1" customWidth="1"/>
    <col min="15387" max="15387" width="9.109375" style="93"/>
    <col min="15388" max="15388" width="10.33203125" style="93" bestFit="1" customWidth="1"/>
    <col min="15389" max="15390" width="9.33203125" style="93" bestFit="1" customWidth="1"/>
    <col min="15391" max="15391" width="9.109375" style="93"/>
    <col min="15392" max="15392" width="10.33203125" style="93" bestFit="1" customWidth="1"/>
    <col min="15393" max="15394" width="9.33203125" style="93" bestFit="1" customWidth="1"/>
    <col min="15395" max="15395" width="9.109375" style="93"/>
    <col min="15396" max="15396" width="10.33203125" style="93" bestFit="1" customWidth="1"/>
    <col min="15397" max="15398" width="9.33203125" style="93" bestFit="1" customWidth="1"/>
    <col min="15399" max="15399" width="9.109375" style="93"/>
    <col min="15400" max="15400" width="10.33203125" style="93" bestFit="1" customWidth="1"/>
    <col min="15401" max="15402" width="9.33203125" style="93" bestFit="1" customWidth="1"/>
    <col min="15403" max="15403" width="9.109375" style="93"/>
    <col min="15404" max="15404" width="10.33203125" style="93" bestFit="1" customWidth="1"/>
    <col min="15405" max="15406" width="9.33203125" style="93" bestFit="1" customWidth="1"/>
    <col min="15407" max="15407" width="9.109375" style="93"/>
    <col min="15408" max="15408" width="10.33203125" style="93" bestFit="1" customWidth="1"/>
    <col min="15409" max="15410" width="9.33203125" style="93" bestFit="1" customWidth="1"/>
    <col min="15411" max="15411" width="9.109375" style="93"/>
    <col min="15412" max="15412" width="10.33203125" style="93" bestFit="1" customWidth="1"/>
    <col min="15413" max="15414" width="9.33203125" style="93" bestFit="1" customWidth="1"/>
    <col min="15415" max="15415" width="9.109375" style="93"/>
    <col min="15416" max="15416" width="10.33203125" style="93" bestFit="1" customWidth="1"/>
    <col min="15417" max="15418" width="9.33203125" style="93" bestFit="1" customWidth="1"/>
    <col min="15419" max="15419" width="9.109375" style="93"/>
    <col min="15420" max="15420" width="10.33203125" style="93" bestFit="1" customWidth="1"/>
    <col min="15421" max="15422" width="9.33203125" style="93" bestFit="1" customWidth="1"/>
    <col min="15423" max="15423" width="9.109375" style="93"/>
    <col min="15424" max="15424" width="10.33203125" style="93" bestFit="1" customWidth="1"/>
    <col min="15425" max="15426" width="9.33203125" style="93" bestFit="1" customWidth="1"/>
    <col min="15427" max="15427" width="9.109375" style="93"/>
    <col min="15428" max="15428" width="10.33203125" style="93" bestFit="1" customWidth="1"/>
    <col min="15429" max="15430" width="9.33203125" style="93" bestFit="1" customWidth="1"/>
    <col min="15431" max="15431" width="9.109375" style="93"/>
    <col min="15432" max="15432" width="10.33203125" style="93" bestFit="1" customWidth="1"/>
    <col min="15433" max="15434" width="9.33203125" style="93" bestFit="1" customWidth="1"/>
    <col min="15435" max="15435" width="9.109375" style="93"/>
    <col min="15436" max="15436" width="10.33203125" style="93" bestFit="1" customWidth="1"/>
    <col min="15437" max="15438" width="9.33203125" style="93" bestFit="1" customWidth="1"/>
    <col min="15439" max="15439" width="9.109375" style="93"/>
    <col min="15440" max="15440" width="10.33203125" style="93" bestFit="1" customWidth="1"/>
    <col min="15441" max="15442" width="9.33203125" style="93" bestFit="1" customWidth="1"/>
    <col min="15443" max="15443" width="9.109375" style="93"/>
    <col min="15444" max="15444" width="10.33203125" style="93" bestFit="1" customWidth="1"/>
    <col min="15445" max="15446" width="9.33203125" style="93" bestFit="1" customWidth="1"/>
    <col min="15447" max="15447" width="9.109375" style="93"/>
    <col min="15448" max="15448" width="10.33203125" style="93" bestFit="1" customWidth="1"/>
    <col min="15449" max="15450" width="9.33203125" style="93" bestFit="1" customWidth="1"/>
    <col min="15451" max="15451" width="9.109375" style="93"/>
    <col min="15452" max="15452" width="10.33203125" style="93" bestFit="1" customWidth="1"/>
    <col min="15453" max="15454" width="9.33203125" style="93" bestFit="1" customWidth="1"/>
    <col min="15455" max="15455" width="9.109375" style="93"/>
    <col min="15456" max="15456" width="10.33203125" style="93" bestFit="1" customWidth="1"/>
    <col min="15457" max="15458" width="9.33203125" style="93" bestFit="1" customWidth="1"/>
    <col min="15459" max="15459" width="9.109375" style="93"/>
    <col min="15460" max="15460" width="10.33203125" style="93" bestFit="1" customWidth="1"/>
    <col min="15461" max="15462" width="9.33203125" style="93" bestFit="1" customWidth="1"/>
    <col min="15463" max="15463" width="9.109375" style="93"/>
    <col min="15464" max="15464" width="10.33203125" style="93" bestFit="1" customWidth="1"/>
    <col min="15465" max="15466" width="9.33203125" style="93" bestFit="1" customWidth="1"/>
    <col min="15467" max="15467" width="9.109375" style="93"/>
    <col min="15468" max="15468" width="10.33203125" style="93" bestFit="1" customWidth="1"/>
    <col min="15469" max="15470" width="9.33203125" style="93" bestFit="1" customWidth="1"/>
    <col min="15471" max="15471" width="9.109375" style="93"/>
    <col min="15472" max="15472" width="10.33203125" style="93" bestFit="1" customWidth="1"/>
    <col min="15473" max="15474" width="9.33203125" style="93" bestFit="1" customWidth="1"/>
    <col min="15475" max="15475" width="9.109375" style="93"/>
    <col min="15476" max="15476" width="10.33203125" style="93" bestFit="1" customWidth="1"/>
    <col min="15477" max="15478" width="9.33203125" style="93" bestFit="1" customWidth="1"/>
    <col min="15479" max="15479" width="9.109375" style="93"/>
    <col min="15480" max="15480" width="10.33203125" style="93" bestFit="1" customWidth="1"/>
    <col min="15481" max="15482" width="9.33203125" style="93" bestFit="1" customWidth="1"/>
    <col min="15483" max="15483" width="9.109375" style="93"/>
    <col min="15484" max="15484" width="10.33203125" style="93" bestFit="1" customWidth="1"/>
    <col min="15485" max="15486" width="9.33203125" style="93" bestFit="1" customWidth="1"/>
    <col min="15487" max="15487" width="9.109375" style="93"/>
    <col min="15488" max="15488" width="10.33203125" style="93" bestFit="1" customWidth="1"/>
    <col min="15489" max="15490" width="9.33203125" style="93" bestFit="1" customWidth="1"/>
    <col min="15491" max="15491" width="9.109375" style="93"/>
    <col min="15492" max="15492" width="10.33203125" style="93" bestFit="1" customWidth="1"/>
    <col min="15493" max="15494" width="9.33203125" style="93" bestFit="1" customWidth="1"/>
    <col min="15495" max="15495" width="9.109375" style="93"/>
    <col min="15496" max="15496" width="10.33203125" style="93" bestFit="1" customWidth="1"/>
    <col min="15497" max="15498" width="9.33203125" style="93" bestFit="1" customWidth="1"/>
    <col min="15499" max="15499" width="9.109375" style="93"/>
    <col min="15500" max="15500" width="10.33203125" style="93" bestFit="1" customWidth="1"/>
    <col min="15501" max="15502" width="9.33203125" style="93" bestFit="1" customWidth="1"/>
    <col min="15503" max="15503" width="9.109375" style="93"/>
    <col min="15504" max="15504" width="10.33203125" style="93" bestFit="1" customWidth="1"/>
    <col min="15505" max="15506" width="9.33203125" style="93" bestFit="1" customWidth="1"/>
    <col min="15507" max="15507" width="9.109375" style="93"/>
    <col min="15508" max="15508" width="10.33203125" style="93" bestFit="1" customWidth="1"/>
    <col min="15509" max="15510" width="9.33203125" style="93" bestFit="1" customWidth="1"/>
    <col min="15511" max="15511" width="9.109375" style="93"/>
    <col min="15512" max="15512" width="10.33203125" style="93" bestFit="1" customWidth="1"/>
    <col min="15513" max="15514" width="9.33203125" style="93" bestFit="1" customWidth="1"/>
    <col min="15515" max="15515" width="9.109375" style="93"/>
    <col min="15516" max="15516" width="10.33203125" style="93" bestFit="1" customWidth="1"/>
    <col min="15517" max="15518" width="9.33203125" style="93" bestFit="1" customWidth="1"/>
    <col min="15519" max="15519" width="9.109375" style="93"/>
    <col min="15520" max="15520" width="10.33203125" style="93" bestFit="1" customWidth="1"/>
    <col min="15521" max="15522" width="9.33203125" style="93" bestFit="1" customWidth="1"/>
    <col min="15523" max="15523" width="9.109375" style="93"/>
    <col min="15524" max="15524" width="10.33203125" style="93" bestFit="1" customWidth="1"/>
    <col min="15525" max="15526" width="9.33203125" style="93" bestFit="1" customWidth="1"/>
    <col min="15527" max="15527" width="9.109375" style="93"/>
    <col min="15528" max="15528" width="10.33203125" style="93" bestFit="1" customWidth="1"/>
    <col min="15529" max="15530" width="9.33203125" style="93" bestFit="1" customWidth="1"/>
    <col min="15531" max="15531" width="9.109375" style="93"/>
    <col min="15532" max="15532" width="10.33203125" style="93" bestFit="1" customWidth="1"/>
    <col min="15533" max="15534" width="9.33203125" style="93" bestFit="1" customWidth="1"/>
    <col min="15535" max="15535" width="9.109375" style="93"/>
    <col min="15536" max="15536" width="10.33203125" style="93" bestFit="1" customWidth="1"/>
    <col min="15537" max="15538" width="9.33203125" style="93" bestFit="1" customWidth="1"/>
    <col min="15539" max="15539" width="9.109375" style="93"/>
    <col min="15540" max="15540" width="10.33203125" style="93" bestFit="1" customWidth="1"/>
    <col min="15541" max="15542" width="9.33203125" style="93" bestFit="1" customWidth="1"/>
    <col min="15543" max="15543" width="9.109375" style="93"/>
    <col min="15544" max="15544" width="10.33203125" style="93" bestFit="1" customWidth="1"/>
    <col min="15545" max="15546" width="9.33203125" style="93" bestFit="1" customWidth="1"/>
    <col min="15547" max="15547" width="9.109375" style="93"/>
    <col min="15548" max="15548" width="10.33203125" style="93" bestFit="1" customWidth="1"/>
    <col min="15549" max="15550" width="9.33203125" style="93" bestFit="1" customWidth="1"/>
    <col min="15551" max="15551" width="9.109375" style="93"/>
    <col min="15552" max="15552" width="10.33203125" style="93" bestFit="1" customWidth="1"/>
    <col min="15553" max="15554" width="9.33203125" style="93" bestFit="1" customWidth="1"/>
    <col min="15555" max="15555" width="9.109375" style="93"/>
    <col min="15556" max="15556" width="10.33203125" style="93" bestFit="1" customWidth="1"/>
    <col min="15557" max="15558" width="9.33203125" style="93" bestFit="1" customWidth="1"/>
    <col min="15559" max="15559" width="9.109375" style="93"/>
    <col min="15560" max="15560" width="10.33203125" style="93" bestFit="1" customWidth="1"/>
    <col min="15561" max="15562" width="9.33203125" style="93" bestFit="1" customWidth="1"/>
    <col min="15563" max="15563" width="9.109375" style="93"/>
    <col min="15564" max="15564" width="10.33203125" style="93" bestFit="1" customWidth="1"/>
    <col min="15565" max="15566" width="9.33203125" style="93" bestFit="1" customWidth="1"/>
    <col min="15567" max="15567" width="9.109375" style="93"/>
    <col min="15568" max="15568" width="10.33203125" style="93" bestFit="1" customWidth="1"/>
    <col min="15569" max="15570" width="9.33203125" style="93" bestFit="1" customWidth="1"/>
    <col min="15571" max="15571" width="9.109375" style="93"/>
    <col min="15572" max="15572" width="10.33203125" style="93" bestFit="1" customWidth="1"/>
    <col min="15573" max="15574" width="9.33203125" style="93" bestFit="1" customWidth="1"/>
    <col min="15575" max="15575" width="9.109375" style="93"/>
    <col min="15576" max="15576" width="10.33203125" style="93" bestFit="1" customWidth="1"/>
    <col min="15577" max="15578" width="9.33203125" style="93" bestFit="1" customWidth="1"/>
    <col min="15579" max="15579" width="9.109375" style="93"/>
    <col min="15580" max="15580" width="10.33203125" style="93" bestFit="1" customWidth="1"/>
    <col min="15581" max="15582" width="9.33203125" style="93" bestFit="1" customWidth="1"/>
    <col min="15583" max="15583" width="9.109375" style="93"/>
    <col min="15584" max="15584" width="10.33203125" style="93" bestFit="1" customWidth="1"/>
    <col min="15585" max="15586" width="9.33203125" style="93" bestFit="1" customWidth="1"/>
    <col min="15587" max="15587" width="9.109375" style="93"/>
    <col min="15588" max="15588" width="10.33203125" style="93" bestFit="1" customWidth="1"/>
    <col min="15589" max="15590" width="9.33203125" style="93" bestFit="1" customWidth="1"/>
    <col min="15591" max="15591" width="9.109375" style="93"/>
    <col min="15592" max="15592" width="10.33203125" style="93" bestFit="1" customWidth="1"/>
    <col min="15593" max="15594" width="9.33203125" style="93" bestFit="1" customWidth="1"/>
    <col min="15595" max="15595" width="9.109375" style="93"/>
    <col min="15596" max="15596" width="10.33203125" style="93" bestFit="1" customWidth="1"/>
    <col min="15597" max="15598" width="9.33203125" style="93" bestFit="1" customWidth="1"/>
    <col min="15599" max="15599" width="9.109375" style="93"/>
    <col min="15600" max="15600" width="10.33203125" style="93" bestFit="1" customWidth="1"/>
    <col min="15601" max="15602" width="9.33203125" style="93" bestFit="1" customWidth="1"/>
    <col min="15603" max="15603" width="9.109375" style="93"/>
    <col min="15604" max="15604" width="10.33203125" style="93" bestFit="1" customWidth="1"/>
    <col min="15605" max="15606" width="9.33203125" style="93" bestFit="1" customWidth="1"/>
    <col min="15607" max="15607" width="9.109375" style="93"/>
    <col min="15608" max="15608" width="10.33203125" style="93" bestFit="1" customWidth="1"/>
    <col min="15609" max="15610" width="9.33203125" style="93" bestFit="1" customWidth="1"/>
    <col min="15611" max="15611" width="9.109375" style="93"/>
    <col min="15612" max="15612" width="10.33203125" style="93" bestFit="1" customWidth="1"/>
    <col min="15613" max="15614" width="9.33203125" style="93" bestFit="1" customWidth="1"/>
    <col min="15615" max="15615" width="9.109375" style="93"/>
    <col min="15616" max="15616" width="10.33203125" style="93" bestFit="1" customWidth="1"/>
    <col min="15617" max="15618" width="9.33203125" style="93" bestFit="1" customWidth="1"/>
    <col min="15619" max="15619" width="9.109375" style="93"/>
    <col min="15620" max="15620" width="10.33203125" style="93" bestFit="1" customWidth="1"/>
    <col min="15621" max="15622" width="9.33203125" style="93" bestFit="1" customWidth="1"/>
    <col min="15623" max="15623" width="9.109375" style="93"/>
    <col min="15624" max="15624" width="10.33203125" style="93" bestFit="1" customWidth="1"/>
    <col min="15625" max="15626" width="9.33203125" style="93" bestFit="1" customWidth="1"/>
    <col min="15627" max="15627" width="9.109375" style="93"/>
    <col min="15628" max="15628" width="10.33203125" style="93" bestFit="1" customWidth="1"/>
    <col min="15629" max="15630" width="9.33203125" style="93" bestFit="1" customWidth="1"/>
    <col min="15631" max="15631" width="9.109375" style="93"/>
    <col min="15632" max="15632" width="10.33203125" style="93" bestFit="1" customWidth="1"/>
    <col min="15633" max="15634" width="9.33203125" style="93" bestFit="1" customWidth="1"/>
    <col min="15635" max="15635" width="9.109375" style="93"/>
    <col min="15636" max="15636" width="10.33203125" style="93" bestFit="1" customWidth="1"/>
    <col min="15637" max="15638" width="9.33203125" style="93" bestFit="1" customWidth="1"/>
    <col min="15639" max="15639" width="9.109375" style="93"/>
    <col min="15640" max="15640" width="10.33203125" style="93" bestFit="1" customWidth="1"/>
    <col min="15641" max="15642" width="9.33203125" style="93" bestFit="1" customWidth="1"/>
    <col min="15643" max="15643" width="9.109375" style="93"/>
    <col min="15644" max="15644" width="10.33203125" style="93" bestFit="1" customWidth="1"/>
    <col min="15645" max="15646" width="9.33203125" style="93" bestFit="1" customWidth="1"/>
    <col min="15647" max="15647" width="9.109375" style="93"/>
    <col min="15648" max="15648" width="10.33203125" style="93" bestFit="1" customWidth="1"/>
    <col min="15649" max="15650" width="9.33203125" style="93" bestFit="1" customWidth="1"/>
    <col min="15651" max="15651" width="9.109375" style="93"/>
    <col min="15652" max="15652" width="10.33203125" style="93" bestFit="1" customWidth="1"/>
    <col min="15653" max="15654" width="9.33203125" style="93" bestFit="1" customWidth="1"/>
    <col min="15655" max="15655" width="9.109375" style="93"/>
    <col min="15656" max="15656" width="10.33203125" style="93" bestFit="1" customWidth="1"/>
    <col min="15657" max="15658" width="9.33203125" style="93" bestFit="1" customWidth="1"/>
    <col min="15659" max="15659" width="9.109375" style="93"/>
    <col min="15660" max="15660" width="10.33203125" style="93" bestFit="1" customWidth="1"/>
    <col min="15661" max="15662" width="9.33203125" style="93" bestFit="1" customWidth="1"/>
    <col min="15663" max="15663" width="9.109375" style="93"/>
    <col min="15664" max="15664" width="10.33203125" style="93" bestFit="1" customWidth="1"/>
    <col min="15665" max="15666" width="9.33203125" style="93" bestFit="1" customWidth="1"/>
    <col min="15667" max="15667" width="9.109375" style="93"/>
    <col min="15668" max="15668" width="10.33203125" style="93" bestFit="1" customWidth="1"/>
    <col min="15669" max="15670" width="9.33203125" style="93" bestFit="1" customWidth="1"/>
    <col min="15671" max="15671" width="9.109375" style="93"/>
    <col min="15672" max="15672" width="10.33203125" style="93" bestFit="1" customWidth="1"/>
    <col min="15673" max="15674" width="9.33203125" style="93" bestFit="1" customWidth="1"/>
    <col min="15675" max="15675" width="9.109375" style="93"/>
    <col min="15676" max="15676" width="10.33203125" style="93" bestFit="1" customWidth="1"/>
    <col min="15677" max="15678" width="9.33203125" style="93" bestFit="1" customWidth="1"/>
    <col min="15679" max="15679" width="9.109375" style="93"/>
    <col min="15680" max="15680" width="10.33203125" style="93" bestFit="1" customWidth="1"/>
    <col min="15681" max="15682" width="9.33203125" style="93" bestFit="1" customWidth="1"/>
    <col min="15683" max="15683" width="9.109375" style="93"/>
    <col min="15684" max="15684" width="10.33203125" style="93" bestFit="1" customWidth="1"/>
    <col min="15685" max="15686" width="9.33203125" style="93" bestFit="1" customWidth="1"/>
    <col min="15687" max="15687" width="9.109375" style="93"/>
    <col min="15688" max="15688" width="10.33203125" style="93" bestFit="1" customWidth="1"/>
    <col min="15689" max="15690" width="9.33203125" style="93" bestFit="1" customWidth="1"/>
    <col min="15691" max="15691" width="9.109375" style="93"/>
    <col min="15692" max="15692" width="10.33203125" style="93" bestFit="1" customWidth="1"/>
    <col min="15693" max="15694" width="9.33203125" style="93" bestFit="1" customWidth="1"/>
    <col min="15695" max="15695" width="9.109375" style="93"/>
    <col min="15696" max="15696" width="10.33203125" style="93" bestFit="1" customWidth="1"/>
    <col min="15697" max="15698" width="9.33203125" style="93" bestFit="1" customWidth="1"/>
    <col min="15699" max="15699" width="9.109375" style="93"/>
    <col min="15700" max="15700" width="10.33203125" style="93" bestFit="1" customWidth="1"/>
    <col min="15701" max="15702" width="9.33203125" style="93" bestFit="1" customWidth="1"/>
    <col min="15703" max="15703" width="9.109375" style="93"/>
    <col min="15704" max="15704" width="10.33203125" style="93" bestFit="1" customWidth="1"/>
    <col min="15705" max="15706" width="9.33203125" style="93" bestFit="1" customWidth="1"/>
    <col min="15707" max="15707" width="9.109375" style="93"/>
    <col min="15708" max="15708" width="10.33203125" style="93" bestFit="1" customWidth="1"/>
    <col min="15709" max="15710" width="9.33203125" style="93" bestFit="1" customWidth="1"/>
    <col min="15711" max="15711" width="9.109375" style="93"/>
    <col min="15712" max="15712" width="10.33203125" style="93" bestFit="1" customWidth="1"/>
    <col min="15713" max="15714" width="9.33203125" style="93" bestFit="1" customWidth="1"/>
    <col min="15715" max="15715" width="9.109375" style="93"/>
    <col min="15716" max="15716" width="10.33203125" style="93" bestFit="1" customWidth="1"/>
    <col min="15717" max="15718" width="9.33203125" style="93" bestFit="1" customWidth="1"/>
    <col min="15719" max="15719" width="9.109375" style="93"/>
    <col min="15720" max="15720" width="10.33203125" style="93" bestFit="1" customWidth="1"/>
    <col min="15721" max="15722" width="9.33203125" style="93" bestFit="1" customWidth="1"/>
    <col min="15723" max="15723" width="9.109375" style="93"/>
    <col min="15724" max="15724" width="10.33203125" style="93" bestFit="1" customWidth="1"/>
    <col min="15725" max="15726" width="9.33203125" style="93" bestFit="1" customWidth="1"/>
    <col min="15727" max="15727" width="9.109375" style="93"/>
    <col min="15728" max="15728" width="10.33203125" style="93" bestFit="1" customWidth="1"/>
    <col min="15729" max="15730" width="9.33203125" style="93" bestFit="1" customWidth="1"/>
    <col min="15731" max="15731" width="9.109375" style="93"/>
    <col min="15732" max="15732" width="10.33203125" style="93" bestFit="1" customWidth="1"/>
    <col min="15733" max="15734" width="9.33203125" style="93" bestFit="1" customWidth="1"/>
    <col min="15735" max="15735" width="9.109375" style="93"/>
    <col min="15736" max="15736" width="10.33203125" style="93" bestFit="1" customWidth="1"/>
    <col min="15737" max="15738" width="9.33203125" style="93" bestFit="1" customWidth="1"/>
    <col min="15739" max="15739" width="9.109375" style="93"/>
    <col min="15740" max="15740" width="10.33203125" style="93" bestFit="1" customWidth="1"/>
    <col min="15741" max="15742" width="9.33203125" style="93" bestFit="1" customWidth="1"/>
    <col min="15743" max="15743" width="9.109375" style="93"/>
    <col min="15744" max="15744" width="10.33203125" style="93" bestFit="1" customWidth="1"/>
    <col min="15745" max="15746" width="9.33203125" style="93" bestFit="1" customWidth="1"/>
    <col min="15747" max="15747" width="9.109375" style="93"/>
    <col min="15748" max="15748" width="10.33203125" style="93" bestFit="1" customWidth="1"/>
    <col min="15749" max="15750" width="9.33203125" style="93" bestFit="1" customWidth="1"/>
    <col min="15751" max="15751" width="9.109375" style="93"/>
    <col min="15752" max="15752" width="10.33203125" style="93" bestFit="1" customWidth="1"/>
    <col min="15753" max="15754" width="9.33203125" style="93" bestFit="1" customWidth="1"/>
    <col min="15755" max="15755" width="9.109375" style="93"/>
    <col min="15756" max="15756" width="10.33203125" style="93" bestFit="1" customWidth="1"/>
    <col min="15757" max="15758" width="9.33203125" style="93" bestFit="1" customWidth="1"/>
    <col min="15759" max="15759" width="9.109375" style="93"/>
    <col min="15760" max="15760" width="10.33203125" style="93" bestFit="1" customWidth="1"/>
    <col min="15761" max="15762" width="9.33203125" style="93" bestFit="1" customWidth="1"/>
    <col min="15763" max="15763" width="9.109375" style="93"/>
    <col min="15764" max="15764" width="10.33203125" style="93" bestFit="1" customWidth="1"/>
    <col min="15765" max="15766" width="9.33203125" style="93" bestFit="1" customWidth="1"/>
    <col min="15767" max="15767" width="9.109375" style="93"/>
    <col min="15768" max="15768" width="10.33203125" style="93" bestFit="1" customWidth="1"/>
    <col min="15769" max="15770" width="9.33203125" style="93" bestFit="1" customWidth="1"/>
    <col min="15771" max="15771" width="9.109375" style="93"/>
    <col min="15772" max="15772" width="10.33203125" style="93" bestFit="1" customWidth="1"/>
    <col min="15773" max="15774" width="9.33203125" style="93" bestFit="1" customWidth="1"/>
    <col min="15775" max="15775" width="9.109375" style="93"/>
    <col min="15776" max="15776" width="10.33203125" style="93" bestFit="1" customWidth="1"/>
    <col min="15777" max="15778" width="9.33203125" style="93" bestFit="1" customWidth="1"/>
    <col min="15779" max="15779" width="9.109375" style="93"/>
    <col min="15780" max="15780" width="10.33203125" style="93" bestFit="1" customWidth="1"/>
    <col min="15781" max="15782" width="9.33203125" style="93" bestFit="1" customWidth="1"/>
    <col min="15783" max="15783" width="9.109375" style="93"/>
    <col min="15784" max="15784" width="10.33203125" style="93" bestFit="1" customWidth="1"/>
    <col min="15785" max="15786" width="9.33203125" style="93" bestFit="1" customWidth="1"/>
    <col min="15787" max="15787" width="9.109375" style="93"/>
    <col min="15788" max="15788" width="10.33203125" style="93" bestFit="1" customWidth="1"/>
    <col min="15789" max="15790" width="9.33203125" style="93" bestFit="1" customWidth="1"/>
    <col min="15791" max="15791" width="9.109375" style="93"/>
    <col min="15792" max="15792" width="10.33203125" style="93" bestFit="1" customWidth="1"/>
    <col min="15793" max="15794" width="9.33203125" style="93" bestFit="1" customWidth="1"/>
    <col min="15795" max="15795" width="9.109375" style="93"/>
    <col min="15796" max="15796" width="10.33203125" style="93" bestFit="1" customWidth="1"/>
    <col min="15797" max="15798" width="9.33203125" style="93" bestFit="1" customWidth="1"/>
    <col min="15799" max="15799" width="9.109375" style="93"/>
    <col min="15800" max="15800" width="10.33203125" style="93" bestFit="1" customWidth="1"/>
    <col min="15801" max="15802" width="9.33203125" style="93" bestFit="1" customWidth="1"/>
    <col min="15803" max="15803" width="9.109375" style="93"/>
    <col min="15804" max="15804" width="10.33203125" style="93" bestFit="1" customWidth="1"/>
    <col min="15805" max="15806" width="9.33203125" style="93" bestFit="1" customWidth="1"/>
    <col min="15807" max="15807" width="9.109375" style="93"/>
    <col min="15808" max="15808" width="10.33203125" style="93" bestFit="1" customWidth="1"/>
    <col min="15809" max="15810" width="9.33203125" style="93" bestFit="1" customWidth="1"/>
    <col min="15811" max="15811" width="9.109375" style="93"/>
    <col min="15812" max="15812" width="10.33203125" style="93" bestFit="1" customWidth="1"/>
    <col min="15813" max="15814" width="9.33203125" style="93" bestFit="1" customWidth="1"/>
    <col min="15815" max="15815" width="9.109375" style="93"/>
    <col min="15816" max="15816" width="10.33203125" style="93" bestFit="1" customWidth="1"/>
    <col min="15817" max="15818" width="9.33203125" style="93" bestFit="1" customWidth="1"/>
    <col min="15819" max="15819" width="9.109375" style="93"/>
    <col min="15820" max="15820" width="10.33203125" style="93" bestFit="1" customWidth="1"/>
    <col min="15821" max="15822" width="9.33203125" style="93" bestFit="1" customWidth="1"/>
    <col min="15823" max="15823" width="9.109375" style="93"/>
    <col min="15824" max="15824" width="10.33203125" style="93" bestFit="1" customWidth="1"/>
    <col min="15825" max="15826" width="9.33203125" style="93" bestFit="1" customWidth="1"/>
    <col min="15827" max="15827" width="9.109375" style="93"/>
    <col min="15828" max="15828" width="10.33203125" style="93" bestFit="1" customWidth="1"/>
    <col min="15829" max="15830" width="9.33203125" style="93" bestFit="1" customWidth="1"/>
    <col min="15831" max="15831" width="9.109375" style="93"/>
    <col min="15832" max="15832" width="10.33203125" style="93" bestFit="1" customWidth="1"/>
    <col min="15833" max="15834" width="9.33203125" style="93" bestFit="1" customWidth="1"/>
    <col min="15835" max="15835" width="9.109375" style="93"/>
    <col min="15836" max="15836" width="10.33203125" style="93" bestFit="1" customWidth="1"/>
    <col min="15837" max="15838" width="9.33203125" style="93" bestFit="1" customWidth="1"/>
    <col min="15839" max="15839" width="9.109375" style="93"/>
    <col min="15840" max="15840" width="10.33203125" style="93" bestFit="1" customWidth="1"/>
    <col min="15841" max="15842" width="9.33203125" style="93" bestFit="1" customWidth="1"/>
    <col min="15843" max="15843" width="9.109375" style="93"/>
    <col min="15844" max="15844" width="10.33203125" style="93" bestFit="1" customWidth="1"/>
    <col min="15845" max="15846" width="9.33203125" style="93" bestFit="1" customWidth="1"/>
    <col min="15847" max="15847" width="9.109375" style="93"/>
    <col min="15848" max="15848" width="10.33203125" style="93" bestFit="1" customWidth="1"/>
    <col min="15849" max="15850" width="9.33203125" style="93" bestFit="1" customWidth="1"/>
    <col min="15851" max="15851" width="9.109375" style="93"/>
    <col min="15852" max="15852" width="10.33203125" style="93" bestFit="1" customWidth="1"/>
    <col min="15853" max="15854" width="9.33203125" style="93" bestFit="1" customWidth="1"/>
    <col min="15855" max="15855" width="9.109375" style="93"/>
    <col min="15856" max="15856" width="10.33203125" style="93" bestFit="1" customWidth="1"/>
    <col min="15857" max="15858" width="9.33203125" style="93" bestFit="1" customWidth="1"/>
    <col min="15859" max="15859" width="9.109375" style="93"/>
    <col min="15860" max="15860" width="10.33203125" style="93" bestFit="1" customWidth="1"/>
    <col min="15861" max="15862" width="9.33203125" style="93" bestFit="1" customWidth="1"/>
    <col min="15863" max="15863" width="9.109375" style="93"/>
    <col min="15864" max="15864" width="10.33203125" style="93" bestFit="1" customWidth="1"/>
    <col min="15865" max="15866" width="9.33203125" style="93" bestFit="1" customWidth="1"/>
    <col min="15867" max="15867" width="9.109375" style="93"/>
    <col min="15868" max="15868" width="10.33203125" style="93" bestFit="1" customWidth="1"/>
    <col min="15869" max="15870" width="9.33203125" style="93" bestFit="1" customWidth="1"/>
    <col min="15871" max="15871" width="9.109375" style="93"/>
    <col min="15872" max="15872" width="10.33203125" style="93" bestFit="1" customWidth="1"/>
    <col min="15873" max="15874" width="9.33203125" style="93" bestFit="1" customWidth="1"/>
    <col min="15875" max="15875" width="9.109375" style="93"/>
    <col min="15876" max="15876" width="10.33203125" style="93" bestFit="1" customWidth="1"/>
    <col min="15877" max="15878" width="9.33203125" style="93" bestFit="1" customWidth="1"/>
    <col min="15879" max="15879" width="9.109375" style="93"/>
    <col min="15880" max="15880" width="10.33203125" style="93" bestFit="1" customWidth="1"/>
    <col min="15881" max="15882" width="9.33203125" style="93" bestFit="1" customWidth="1"/>
    <col min="15883" max="15883" width="9.109375" style="93"/>
    <col min="15884" max="15884" width="10.33203125" style="93" bestFit="1" customWidth="1"/>
    <col min="15885" max="15886" width="9.33203125" style="93" bestFit="1" customWidth="1"/>
    <col min="15887" max="15887" width="9.109375" style="93"/>
    <col min="15888" max="15888" width="10.33203125" style="93" bestFit="1" customWidth="1"/>
    <col min="15889" max="15890" width="9.33203125" style="93" bestFit="1" customWidth="1"/>
    <col min="15891" max="15891" width="9.109375" style="93"/>
    <col min="15892" max="15892" width="10.33203125" style="93" bestFit="1" customWidth="1"/>
    <col min="15893" max="15894" width="9.33203125" style="93" bestFit="1" customWidth="1"/>
    <col min="15895" max="15895" width="9.109375" style="93"/>
    <col min="15896" max="15896" width="10.33203125" style="93" bestFit="1" customWidth="1"/>
    <col min="15897" max="15898" width="9.33203125" style="93" bestFit="1" customWidth="1"/>
    <col min="15899" max="15899" width="9.109375" style="93"/>
    <col min="15900" max="15900" width="10.33203125" style="93" bestFit="1" customWidth="1"/>
    <col min="15901" max="15902" width="9.33203125" style="93" bestFit="1" customWidth="1"/>
    <col min="15903" max="15903" width="9.109375" style="93"/>
    <col min="15904" max="15904" width="10.33203125" style="93" bestFit="1" customWidth="1"/>
    <col min="15905" max="15906" width="9.33203125" style="93" bestFit="1" customWidth="1"/>
    <col min="15907" max="15907" width="9.109375" style="93"/>
    <col min="15908" max="15908" width="10.33203125" style="93" bestFit="1" customWidth="1"/>
    <col min="15909" max="15910" width="9.33203125" style="93" bestFit="1" customWidth="1"/>
    <col min="15911" max="15911" width="9.109375" style="93"/>
    <col min="15912" max="15912" width="10.33203125" style="93" bestFit="1" customWidth="1"/>
    <col min="15913" max="15914" width="9.33203125" style="93" bestFit="1" customWidth="1"/>
    <col min="15915" max="15915" width="9.109375" style="93"/>
    <col min="15916" max="15916" width="10.33203125" style="93" bestFit="1" customWidth="1"/>
    <col min="15917" max="15918" width="9.33203125" style="93" bestFit="1" customWidth="1"/>
    <col min="15919" max="15919" width="9.109375" style="93"/>
    <col min="15920" max="15920" width="10.33203125" style="93" bestFit="1" customWidth="1"/>
    <col min="15921" max="15922" width="9.33203125" style="93" bestFit="1" customWidth="1"/>
    <col min="15923" max="15923" width="9.109375" style="93"/>
    <col min="15924" max="15924" width="10.33203125" style="93" bestFit="1" customWidth="1"/>
    <col min="15925" max="15926" width="9.33203125" style="93" bestFit="1" customWidth="1"/>
    <col min="15927" max="15927" width="9.109375" style="93"/>
    <col min="15928" max="15928" width="10.33203125" style="93" bestFit="1" customWidth="1"/>
    <col min="15929" max="15930" width="9.33203125" style="93" bestFit="1" customWidth="1"/>
    <col min="15931" max="15931" width="9.109375" style="93"/>
    <col min="15932" max="15932" width="10.33203125" style="93" bestFit="1" customWidth="1"/>
    <col min="15933" max="15934" width="9.33203125" style="93" bestFit="1" customWidth="1"/>
    <col min="15935" max="15935" width="9.109375" style="93"/>
    <col min="15936" max="15936" width="10.33203125" style="93" bestFit="1" customWidth="1"/>
    <col min="15937" max="15938" width="9.33203125" style="93" bestFit="1" customWidth="1"/>
    <col min="15939" max="15939" width="9.109375" style="93"/>
    <col min="15940" max="15940" width="10.33203125" style="93" bestFit="1" customWidth="1"/>
    <col min="15941" max="15942" width="9.33203125" style="93" bestFit="1" customWidth="1"/>
    <col min="15943" max="15943" width="9.109375" style="93"/>
    <col min="15944" max="15944" width="10.33203125" style="93" bestFit="1" customWidth="1"/>
    <col min="15945" max="15946" width="9.33203125" style="93" bestFit="1" customWidth="1"/>
    <col min="15947" max="15947" width="9.109375" style="93"/>
    <col min="15948" max="15948" width="10.33203125" style="93" bestFit="1" customWidth="1"/>
    <col min="15949" max="15950" width="9.33203125" style="93" bestFit="1" customWidth="1"/>
    <col min="15951" max="15951" width="9.109375" style="93"/>
    <col min="15952" max="15952" width="10.33203125" style="93" bestFit="1" customWidth="1"/>
    <col min="15953" max="15954" width="9.33203125" style="93" bestFit="1" customWidth="1"/>
    <col min="15955" max="15955" width="9.109375" style="93"/>
    <col min="15956" max="15956" width="10.33203125" style="93" bestFit="1" customWidth="1"/>
    <col min="15957" max="15958" width="9.33203125" style="93" bestFit="1" customWidth="1"/>
    <col min="15959" max="15959" width="9.109375" style="93"/>
    <col min="15960" max="15960" width="10.33203125" style="93" bestFit="1" customWidth="1"/>
    <col min="15961" max="15962" width="9.33203125" style="93" bestFit="1" customWidth="1"/>
    <col min="15963" max="15963" width="9.109375" style="93"/>
    <col min="15964" max="15964" width="10.33203125" style="93" bestFit="1" customWidth="1"/>
    <col min="15965" max="15966" width="9.33203125" style="93" bestFit="1" customWidth="1"/>
    <col min="15967" max="15967" width="9.109375" style="93"/>
    <col min="15968" max="15968" width="10.33203125" style="93" bestFit="1" customWidth="1"/>
    <col min="15969" max="15970" width="9.33203125" style="93" bestFit="1" customWidth="1"/>
    <col min="15971" max="15971" width="9.109375" style="93"/>
    <col min="15972" max="15972" width="10.33203125" style="93" bestFit="1" customWidth="1"/>
    <col min="15973" max="15974" width="9.33203125" style="93" bestFit="1" customWidth="1"/>
    <col min="15975" max="15975" width="9.109375" style="93"/>
    <col min="15976" max="15976" width="10.33203125" style="93" bestFit="1" customWidth="1"/>
    <col min="15977" max="15978" width="9.33203125" style="93" bestFit="1" customWidth="1"/>
    <col min="15979" max="15979" width="9.109375" style="93"/>
    <col min="15980" max="15980" width="10.33203125" style="93" bestFit="1" customWidth="1"/>
    <col min="15981" max="15982" width="9.33203125" style="93" bestFit="1" customWidth="1"/>
    <col min="15983" max="15983" width="9.109375" style="93"/>
    <col min="15984" max="15984" width="10.33203125" style="93" bestFit="1" customWidth="1"/>
    <col min="15985" max="15986" width="9.33203125" style="93" bestFit="1" customWidth="1"/>
    <col min="15987" max="15987" width="9.109375" style="93"/>
    <col min="15988" max="15988" width="10.33203125" style="93" bestFit="1" customWidth="1"/>
    <col min="15989" max="15990" width="9.33203125" style="93" bestFit="1" customWidth="1"/>
    <col min="15991" max="15991" width="9.109375" style="93"/>
    <col min="15992" max="15992" width="10.33203125" style="93" bestFit="1" customWidth="1"/>
    <col min="15993" max="15994" width="9.33203125" style="93" bestFit="1" customWidth="1"/>
    <col min="15995" max="15995" width="9.109375" style="93"/>
    <col min="15996" max="15996" width="10.33203125" style="93" bestFit="1" customWidth="1"/>
    <col min="15997" max="15998" width="9.33203125" style="93" bestFit="1" customWidth="1"/>
    <col min="15999" max="15999" width="9.109375" style="93"/>
    <col min="16000" max="16000" width="10.33203125" style="93" bestFit="1" customWidth="1"/>
    <col min="16001" max="16002" width="9.33203125" style="93" bestFit="1" customWidth="1"/>
    <col min="16003" max="16003" width="9.109375" style="93"/>
    <col min="16004" max="16004" width="10.33203125" style="93" bestFit="1" customWidth="1"/>
    <col min="16005" max="16006" width="9.33203125" style="93" bestFit="1" customWidth="1"/>
    <col min="16007" max="16007" width="9.109375" style="93"/>
    <col min="16008" max="16008" width="10.33203125" style="93" bestFit="1" customWidth="1"/>
    <col min="16009" max="16010" width="9.33203125" style="93" bestFit="1" customWidth="1"/>
    <col min="16011" max="16011" width="9.109375" style="93"/>
    <col min="16012" max="16012" width="10.33203125" style="93" bestFit="1" customWidth="1"/>
    <col min="16013" max="16014" width="9.33203125" style="93" bestFit="1" customWidth="1"/>
    <col min="16015" max="16015" width="9.109375" style="93"/>
    <col min="16016" max="16016" width="10.33203125" style="93" bestFit="1" customWidth="1"/>
    <col min="16017" max="16018" width="9.33203125" style="93" bestFit="1" customWidth="1"/>
    <col min="16019" max="16019" width="9.109375" style="93"/>
    <col min="16020" max="16020" width="10.33203125" style="93" bestFit="1" customWidth="1"/>
    <col min="16021" max="16022" width="9.33203125" style="93" bestFit="1" customWidth="1"/>
    <col min="16023" max="16023" width="9.109375" style="93"/>
    <col min="16024" max="16024" width="10.33203125" style="93" bestFit="1" customWidth="1"/>
    <col min="16025" max="16026" width="9.33203125" style="93" bestFit="1" customWidth="1"/>
    <col min="16027" max="16027" width="9.109375" style="93"/>
    <col min="16028" max="16028" width="10.33203125" style="93" bestFit="1" customWidth="1"/>
    <col min="16029" max="16030" width="9.33203125" style="93" bestFit="1" customWidth="1"/>
    <col min="16031" max="16031" width="9.109375" style="93"/>
    <col min="16032" max="16032" width="10.33203125" style="93" bestFit="1" customWidth="1"/>
    <col min="16033" max="16034" width="9.33203125" style="93" bestFit="1" customWidth="1"/>
    <col min="16035" max="16035" width="9.109375" style="93"/>
    <col min="16036" max="16036" width="10.33203125" style="93" bestFit="1" customWidth="1"/>
    <col min="16037" max="16038" width="9.33203125" style="93" bestFit="1" customWidth="1"/>
    <col min="16039" max="16039" width="9.109375" style="93"/>
    <col min="16040" max="16040" width="10.33203125" style="93" bestFit="1" customWidth="1"/>
    <col min="16041" max="16042" width="9.33203125" style="93" bestFit="1" customWidth="1"/>
    <col min="16043" max="16043" width="9.109375" style="93"/>
    <col min="16044" max="16044" width="10.33203125" style="93" bestFit="1" customWidth="1"/>
    <col min="16045" max="16046" width="9.33203125" style="93" bestFit="1" customWidth="1"/>
    <col min="16047" max="16047" width="9.109375" style="93"/>
    <col min="16048" max="16048" width="10.33203125" style="93" bestFit="1" customWidth="1"/>
    <col min="16049" max="16050" width="9.33203125" style="93" bestFit="1" customWidth="1"/>
    <col min="16051" max="16051" width="9.109375" style="93"/>
    <col min="16052" max="16052" width="10.33203125" style="93" bestFit="1" customWidth="1"/>
    <col min="16053" max="16054" width="9.33203125" style="93" bestFit="1" customWidth="1"/>
    <col min="16055" max="16055" width="9.109375" style="93"/>
    <col min="16056" max="16056" width="10.33203125" style="93" bestFit="1" customWidth="1"/>
    <col min="16057" max="16058" width="9.33203125" style="93" bestFit="1" customWidth="1"/>
    <col min="16059" max="16059" width="9.109375" style="93"/>
    <col min="16060" max="16060" width="10.33203125" style="93" bestFit="1" customWidth="1"/>
    <col min="16061" max="16062" width="9.33203125" style="93" bestFit="1" customWidth="1"/>
    <col min="16063" max="16063" width="9.109375" style="93"/>
    <col min="16064" max="16064" width="10.33203125" style="93" bestFit="1" customWidth="1"/>
    <col min="16065" max="16066" width="9.33203125" style="93" bestFit="1" customWidth="1"/>
    <col min="16067" max="16067" width="9.109375" style="93"/>
    <col min="16068" max="16068" width="10.33203125" style="93" bestFit="1" customWidth="1"/>
    <col min="16069" max="16070" width="9.33203125" style="93" bestFit="1" customWidth="1"/>
    <col min="16071" max="16071" width="9.109375" style="93"/>
    <col min="16072" max="16072" width="10.33203125" style="93" bestFit="1" customWidth="1"/>
    <col min="16073" max="16074" width="9.33203125" style="93" bestFit="1" customWidth="1"/>
    <col min="16075" max="16075" width="9.109375" style="93"/>
    <col min="16076" max="16076" width="10.33203125" style="93" bestFit="1" customWidth="1"/>
    <col min="16077" max="16078" width="9.33203125" style="93" bestFit="1" customWidth="1"/>
    <col min="16079" max="16079" width="9.109375" style="93"/>
    <col min="16080" max="16080" width="10.33203125" style="93" bestFit="1" customWidth="1"/>
    <col min="16081" max="16082" width="9.33203125" style="93" bestFit="1" customWidth="1"/>
    <col min="16083" max="16083" width="9.109375" style="93"/>
    <col min="16084" max="16084" width="10.33203125" style="93" bestFit="1" customWidth="1"/>
    <col min="16085" max="16086" width="9.33203125" style="93" bestFit="1" customWidth="1"/>
    <col min="16087" max="16087" width="9.109375" style="93"/>
    <col min="16088" max="16088" width="10.33203125" style="93" bestFit="1" customWidth="1"/>
    <col min="16089" max="16090" width="9.33203125" style="93" bestFit="1" customWidth="1"/>
    <col min="16091" max="16091" width="9.109375" style="93"/>
    <col min="16092" max="16092" width="10.33203125" style="93" bestFit="1" customWidth="1"/>
    <col min="16093" max="16094" width="9.33203125" style="93" bestFit="1" customWidth="1"/>
    <col min="16095" max="16095" width="9.109375" style="93"/>
    <col min="16096" max="16096" width="10.33203125" style="93" bestFit="1" customWidth="1"/>
    <col min="16097" max="16098" width="9.33203125" style="93" bestFit="1" customWidth="1"/>
    <col min="16099" max="16099" width="9.109375" style="93"/>
    <col min="16100" max="16100" width="10.33203125" style="93" bestFit="1" customWidth="1"/>
    <col min="16101" max="16102" width="9.33203125" style="93" bestFit="1" customWidth="1"/>
    <col min="16103" max="16103" width="9.109375" style="93"/>
    <col min="16104" max="16104" width="10.33203125" style="93" bestFit="1" customWidth="1"/>
    <col min="16105" max="16106" width="9.33203125" style="93" bestFit="1" customWidth="1"/>
    <col min="16107" max="16107" width="9.109375" style="93"/>
    <col min="16108" max="16108" width="10.33203125" style="93" bestFit="1" customWidth="1"/>
    <col min="16109" max="16110" width="9.33203125" style="93" bestFit="1" customWidth="1"/>
    <col min="16111" max="16111" width="9.109375" style="93"/>
    <col min="16112" max="16112" width="10.33203125" style="93" bestFit="1" customWidth="1"/>
    <col min="16113" max="16114" width="9.33203125" style="93" bestFit="1" customWidth="1"/>
    <col min="16115" max="16115" width="9.109375" style="93"/>
    <col min="16116" max="16116" width="10.33203125" style="93" bestFit="1" customWidth="1"/>
    <col min="16117" max="16118" width="9.33203125" style="93" bestFit="1" customWidth="1"/>
    <col min="16119" max="16119" width="9.109375" style="93"/>
    <col min="16120" max="16120" width="10.33203125" style="93" bestFit="1" customWidth="1"/>
    <col min="16121" max="16122" width="9.33203125" style="93" bestFit="1" customWidth="1"/>
    <col min="16123" max="16123" width="9.109375" style="93"/>
    <col min="16124" max="16124" width="10.33203125" style="93" bestFit="1" customWidth="1"/>
    <col min="16125" max="16126" width="9.33203125" style="93" bestFit="1" customWidth="1"/>
    <col min="16127" max="16127" width="9.109375" style="93"/>
    <col min="16128" max="16128" width="10.33203125" style="93" bestFit="1" customWidth="1"/>
    <col min="16129" max="16130" width="9.33203125" style="93" bestFit="1" customWidth="1"/>
    <col min="16131" max="16131" width="9.109375" style="93"/>
    <col min="16132" max="16132" width="10.33203125" style="93" bestFit="1" customWidth="1"/>
    <col min="16133" max="16134" width="9.33203125" style="93" bestFit="1" customWidth="1"/>
    <col min="16135" max="16135" width="9.109375" style="93"/>
    <col min="16136" max="16136" width="10.33203125" style="93" bestFit="1" customWidth="1"/>
    <col min="16137" max="16138" width="9.33203125" style="93" bestFit="1" customWidth="1"/>
    <col min="16139" max="16139" width="9.109375" style="93"/>
    <col min="16140" max="16140" width="10.33203125" style="93" bestFit="1" customWidth="1"/>
    <col min="16141" max="16142" width="9.33203125" style="93" bestFit="1" customWidth="1"/>
    <col min="16143" max="16143" width="9.109375" style="93"/>
    <col min="16144" max="16144" width="10.33203125" style="93" bestFit="1" customWidth="1"/>
    <col min="16145" max="16146" width="9.33203125" style="93" bestFit="1" customWidth="1"/>
    <col min="16147" max="16147" width="9.109375" style="93"/>
    <col min="16148" max="16148" width="10.33203125" style="93" bestFit="1" customWidth="1"/>
    <col min="16149" max="16150" width="9.33203125" style="93" bestFit="1" customWidth="1"/>
    <col min="16151" max="16151" width="9.109375" style="93"/>
    <col min="16152" max="16152" width="10.33203125" style="93" bestFit="1" customWidth="1"/>
    <col min="16153" max="16154" width="9.33203125" style="93" bestFit="1" customWidth="1"/>
    <col min="16155" max="16155" width="9.109375" style="93"/>
    <col min="16156" max="16156" width="10.33203125" style="93" bestFit="1" customWidth="1"/>
    <col min="16157" max="16158" width="9.33203125" style="93" bestFit="1" customWidth="1"/>
    <col min="16159" max="16159" width="9.109375" style="93"/>
    <col min="16160" max="16160" width="10.33203125" style="93" bestFit="1" customWidth="1"/>
    <col min="16161" max="16162" width="9.33203125" style="93" bestFit="1" customWidth="1"/>
    <col min="16163" max="16163" width="9.109375" style="93"/>
    <col min="16164" max="16164" width="10.33203125" style="93" bestFit="1" customWidth="1"/>
    <col min="16165" max="16166" width="9.33203125" style="93" bestFit="1" customWidth="1"/>
    <col min="16167" max="16167" width="9.109375" style="93"/>
    <col min="16168" max="16168" width="10.33203125" style="93" bestFit="1" customWidth="1"/>
    <col min="16169" max="16170" width="9.33203125" style="93" bestFit="1" customWidth="1"/>
    <col min="16171" max="16171" width="9.109375" style="93"/>
    <col min="16172" max="16172" width="10.33203125" style="93" bestFit="1" customWidth="1"/>
    <col min="16173" max="16174" width="9.33203125" style="93" bestFit="1" customWidth="1"/>
    <col min="16175" max="16175" width="9.109375" style="93"/>
    <col min="16176" max="16176" width="10.33203125" style="93" bestFit="1" customWidth="1"/>
    <col min="16177" max="16178" width="9.33203125" style="93" bestFit="1" customWidth="1"/>
    <col min="16179" max="16179" width="9.109375" style="93"/>
    <col min="16180" max="16180" width="10.33203125" style="93" bestFit="1" customWidth="1"/>
    <col min="16181" max="16182" width="9.33203125" style="93" bestFit="1" customWidth="1"/>
    <col min="16183" max="16183" width="9.109375" style="93"/>
    <col min="16184" max="16184" width="10.33203125" style="93" bestFit="1" customWidth="1"/>
    <col min="16185" max="16186" width="9.33203125" style="93" bestFit="1" customWidth="1"/>
    <col min="16187" max="16187" width="9.109375" style="93"/>
    <col min="16188" max="16188" width="10.33203125" style="93" bestFit="1" customWidth="1"/>
    <col min="16189" max="16190" width="9.33203125" style="93" bestFit="1" customWidth="1"/>
    <col min="16191" max="16191" width="9.109375" style="93"/>
    <col min="16192" max="16192" width="10.33203125" style="93" bestFit="1" customWidth="1"/>
    <col min="16193" max="16194" width="9.33203125" style="93" bestFit="1" customWidth="1"/>
    <col min="16195" max="16195" width="9.109375" style="93"/>
    <col min="16196" max="16196" width="10.33203125" style="93" bestFit="1" customWidth="1"/>
    <col min="16197" max="16198" width="9.33203125" style="93" bestFit="1" customWidth="1"/>
    <col min="16199" max="16199" width="9.109375" style="93"/>
    <col min="16200" max="16200" width="10.33203125" style="93" bestFit="1" customWidth="1"/>
    <col min="16201" max="16202" width="9.33203125" style="93" bestFit="1" customWidth="1"/>
    <col min="16203" max="16203" width="9.109375" style="93"/>
    <col min="16204" max="16204" width="10.33203125" style="93" bestFit="1" customWidth="1"/>
    <col min="16205" max="16206" width="9.33203125" style="93" bestFit="1" customWidth="1"/>
    <col min="16207" max="16207" width="9.109375" style="93"/>
    <col min="16208" max="16208" width="10.33203125" style="93" bestFit="1" customWidth="1"/>
    <col min="16209" max="16210" width="9.33203125" style="93" bestFit="1" customWidth="1"/>
    <col min="16211" max="16211" width="9.109375" style="93"/>
    <col min="16212" max="16212" width="10.33203125" style="93" bestFit="1" customWidth="1"/>
    <col min="16213" max="16214" width="9.33203125" style="93" bestFit="1" customWidth="1"/>
    <col min="16215" max="16215" width="9.109375" style="93"/>
    <col min="16216" max="16216" width="10.33203125" style="93" bestFit="1" customWidth="1"/>
    <col min="16217" max="16218" width="9.33203125" style="93" bestFit="1" customWidth="1"/>
    <col min="16219" max="16219" width="9.109375" style="93"/>
    <col min="16220" max="16220" width="10.33203125" style="93" bestFit="1" customWidth="1"/>
    <col min="16221" max="16222" width="9.33203125" style="93" bestFit="1" customWidth="1"/>
    <col min="16223" max="16223" width="9.109375" style="93"/>
    <col min="16224" max="16224" width="10.33203125" style="93" bestFit="1" customWidth="1"/>
    <col min="16225" max="16226" width="9.33203125" style="93" bestFit="1" customWidth="1"/>
    <col min="16227" max="16227" width="9.109375" style="93"/>
    <col min="16228" max="16228" width="10.33203125" style="93" bestFit="1" customWidth="1"/>
    <col min="16229" max="16230" width="9.33203125" style="93" bestFit="1" customWidth="1"/>
    <col min="16231" max="16231" width="9.109375" style="93"/>
    <col min="16232" max="16232" width="10.33203125" style="93" bestFit="1" customWidth="1"/>
    <col min="16233" max="16234" width="9.33203125" style="93" bestFit="1" customWidth="1"/>
    <col min="16235" max="16235" width="9.109375" style="93"/>
    <col min="16236" max="16236" width="10.33203125" style="93" bestFit="1" customWidth="1"/>
    <col min="16237" max="16238" width="9.33203125" style="93" bestFit="1" customWidth="1"/>
    <col min="16239" max="16239" width="9.109375" style="93"/>
    <col min="16240" max="16240" width="10.33203125" style="93" bestFit="1" customWidth="1"/>
    <col min="16241" max="16242" width="9.33203125" style="93" bestFit="1" customWidth="1"/>
    <col min="16243" max="16243" width="9.109375" style="93"/>
    <col min="16244" max="16244" width="10.33203125" style="93" bestFit="1" customWidth="1"/>
    <col min="16245" max="16246" width="9.33203125" style="93" bestFit="1" customWidth="1"/>
    <col min="16247" max="16247" width="9.109375" style="93"/>
    <col min="16248" max="16248" width="10.33203125" style="93" bestFit="1" customWidth="1"/>
    <col min="16249" max="16250" width="9.33203125" style="93" bestFit="1" customWidth="1"/>
    <col min="16251" max="16251" width="9.109375" style="93"/>
    <col min="16252" max="16252" width="10.33203125" style="93" bestFit="1" customWidth="1"/>
    <col min="16253" max="16254" width="9.33203125" style="93" bestFit="1" customWidth="1"/>
    <col min="16255" max="16255" width="9.109375" style="93"/>
    <col min="16256" max="16256" width="10.33203125" style="93" bestFit="1" customWidth="1"/>
    <col min="16257" max="16258" width="9.33203125" style="93" bestFit="1" customWidth="1"/>
    <col min="16259" max="16259" width="9.109375" style="93"/>
    <col min="16260" max="16260" width="10.33203125" style="93" bestFit="1" customWidth="1"/>
    <col min="16261" max="16262" width="9.33203125" style="93" bestFit="1" customWidth="1"/>
    <col min="16263" max="16263" width="9.109375" style="93"/>
    <col min="16264" max="16264" width="10.33203125" style="93" bestFit="1" customWidth="1"/>
    <col min="16265" max="16266" width="9.33203125" style="93" bestFit="1" customWidth="1"/>
    <col min="16267" max="16267" width="9.109375" style="93"/>
    <col min="16268" max="16268" width="10.33203125" style="93" bestFit="1" customWidth="1"/>
    <col min="16269" max="16270" width="9.33203125" style="93" bestFit="1" customWidth="1"/>
    <col min="16271" max="16271" width="9.109375" style="93"/>
    <col min="16272" max="16272" width="10.33203125" style="93" bestFit="1" customWidth="1"/>
    <col min="16273" max="16274" width="9.33203125" style="93" bestFit="1" customWidth="1"/>
    <col min="16275" max="16275" width="9.109375" style="93"/>
    <col min="16276" max="16276" width="10.33203125" style="93" bestFit="1" customWidth="1"/>
    <col min="16277" max="16278" width="9.33203125" style="93" bestFit="1" customWidth="1"/>
    <col min="16279" max="16279" width="9.109375" style="93"/>
    <col min="16280" max="16280" width="10.33203125" style="93" bestFit="1" customWidth="1"/>
    <col min="16281" max="16282" width="9.33203125" style="93" bestFit="1" customWidth="1"/>
    <col min="16283" max="16283" width="9.109375" style="93"/>
    <col min="16284" max="16284" width="10.33203125" style="93" bestFit="1" customWidth="1"/>
    <col min="16285" max="16286" width="9.33203125" style="93" bestFit="1" customWidth="1"/>
    <col min="16287" max="16287" width="9.109375" style="93"/>
    <col min="16288" max="16288" width="10.33203125" style="93" bestFit="1" customWidth="1"/>
    <col min="16289" max="16290" width="9.33203125" style="93" bestFit="1" customWidth="1"/>
    <col min="16291" max="16291" width="9.109375" style="93"/>
    <col min="16292" max="16292" width="10.33203125" style="93" bestFit="1" customWidth="1"/>
    <col min="16293" max="16294" width="9.33203125" style="93" bestFit="1" customWidth="1"/>
    <col min="16295" max="16295" width="9.109375" style="93"/>
    <col min="16296" max="16296" width="10.33203125" style="93" bestFit="1" customWidth="1"/>
    <col min="16297" max="16298" width="9.33203125" style="93" bestFit="1" customWidth="1"/>
    <col min="16299" max="16299" width="9.109375" style="93"/>
    <col min="16300" max="16300" width="10.33203125" style="93" bestFit="1" customWidth="1"/>
    <col min="16301" max="16302" width="9.33203125" style="93" bestFit="1" customWidth="1"/>
    <col min="16303" max="16303" width="9.109375" style="93"/>
    <col min="16304" max="16304" width="10.33203125" style="93" bestFit="1" customWidth="1"/>
    <col min="16305" max="16306" width="9.33203125" style="93" bestFit="1" customWidth="1"/>
    <col min="16307" max="16307" width="9.109375" style="93"/>
    <col min="16308" max="16308" width="10.33203125" style="93" bestFit="1" customWidth="1"/>
    <col min="16309" max="16310" width="9.33203125" style="93" bestFit="1" customWidth="1"/>
    <col min="16311" max="16311" width="9.109375" style="93"/>
    <col min="16312" max="16312" width="10.33203125" style="93" bestFit="1" customWidth="1"/>
    <col min="16313" max="16314" width="9.33203125" style="93" bestFit="1" customWidth="1"/>
    <col min="16315" max="16315" width="9.109375" style="93"/>
    <col min="16316" max="16316" width="10.33203125" style="93" bestFit="1" customWidth="1"/>
    <col min="16317" max="16318" width="9.33203125" style="93" bestFit="1" customWidth="1"/>
    <col min="16319" max="16319" width="9.109375" style="93"/>
    <col min="16320" max="16320" width="10.33203125" style="93" bestFit="1" customWidth="1"/>
    <col min="16321" max="16322" width="9.33203125" style="93" bestFit="1" customWidth="1"/>
    <col min="16323" max="16323" width="9.109375" style="93"/>
    <col min="16324" max="16324" width="10.33203125" style="93" bestFit="1" customWidth="1"/>
    <col min="16325" max="16326" width="9.33203125" style="93" bestFit="1" customWidth="1"/>
    <col min="16327" max="16327" width="9.109375" style="93"/>
    <col min="16328" max="16328" width="10.33203125" style="93" bestFit="1" customWidth="1"/>
    <col min="16329" max="16330" width="9.33203125" style="93" bestFit="1" customWidth="1"/>
    <col min="16331" max="16331" width="9.109375" style="93"/>
    <col min="16332" max="16332" width="10.33203125" style="93" bestFit="1" customWidth="1"/>
    <col min="16333" max="16334" width="9.33203125" style="93" bestFit="1" customWidth="1"/>
    <col min="16335" max="16335" width="9.109375" style="93"/>
    <col min="16336" max="16336" width="10.33203125" style="93" bestFit="1" customWidth="1"/>
    <col min="16337" max="16338" width="9.33203125" style="93" bestFit="1" customWidth="1"/>
    <col min="16339" max="16339" width="9.109375" style="93"/>
    <col min="16340" max="16340" width="10.33203125" style="93" bestFit="1" customWidth="1"/>
    <col min="16341" max="16342" width="9.33203125" style="93" bestFit="1" customWidth="1"/>
    <col min="16343" max="16343" width="9.109375" style="93"/>
    <col min="16344" max="16344" width="10.33203125" style="93" bestFit="1" customWidth="1"/>
    <col min="16345" max="16346" width="9.33203125" style="93" bestFit="1" customWidth="1"/>
    <col min="16347" max="16347" width="9.109375" style="93"/>
    <col min="16348" max="16348" width="10.33203125" style="93" bestFit="1" customWidth="1"/>
    <col min="16349" max="16350" width="9.33203125" style="93" bestFit="1" customWidth="1"/>
    <col min="16351" max="16351" width="9.109375" style="93"/>
    <col min="16352" max="16352" width="10.33203125" style="93" bestFit="1" customWidth="1"/>
    <col min="16353" max="16354" width="9.33203125" style="93" bestFit="1" customWidth="1"/>
    <col min="16355" max="16355" width="9.109375" style="93"/>
    <col min="16356" max="16356" width="10.33203125" style="93" bestFit="1" customWidth="1"/>
    <col min="16357" max="16358" width="9.33203125" style="93" bestFit="1" customWidth="1"/>
    <col min="16359" max="16359" width="9.109375" style="93"/>
    <col min="16360" max="16360" width="10.33203125" style="93" bestFit="1" customWidth="1"/>
    <col min="16361" max="16362" width="9.33203125" style="93" bestFit="1" customWidth="1"/>
    <col min="16363" max="16363" width="9.109375" style="93"/>
    <col min="16364" max="16364" width="10.33203125" style="93" bestFit="1" customWidth="1"/>
    <col min="16365" max="16366" width="9.33203125" style="93" bestFit="1" customWidth="1"/>
    <col min="16367" max="16384" width="9.109375" style="93"/>
  </cols>
  <sheetData>
    <row r="1" spans="1:8" x14ac:dyDescent="0.25">
      <c r="H1" s="1" t="s">
        <v>40</v>
      </c>
    </row>
    <row r="2" spans="1:8" ht="17.399999999999999" x14ac:dyDescent="0.25">
      <c r="A2" s="179" t="s">
        <v>116</v>
      </c>
      <c r="B2" s="179"/>
      <c r="C2" s="179"/>
      <c r="D2" s="179"/>
      <c r="E2" s="179"/>
      <c r="F2" s="179"/>
      <c r="G2" s="179"/>
      <c r="H2" s="179"/>
    </row>
    <row r="3" spans="1:8" ht="17.399999999999999" x14ac:dyDescent="0.25">
      <c r="A3" s="2"/>
      <c r="B3" s="74"/>
      <c r="C3" s="86"/>
      <c r="D3" s="74"/>
      <c r="E3" s="74"/>
      <c r="F3" s="86"/>
      <c r="G3" s="86"/>
      <c r="H3" s="86"/>
    </row>
    <row r="4" spans="1:8" ht="30.75" customHeight="1" x14ac:dyDescent="0.25">
      <c r="A4" s="134" t="s">
        <v>0</v>
      </c>
      <c r="B4" s="134" t="s">
        <v>1</v>
      </c>
      <c r="C4" s="134" t="s">
        <v>38</v>
      </c>
      <c r="D4" s="134"/>
      <c r="E4" s="134"/>
      <c r="F4" s="180" t="s">
        <v>11</v>
      </c>
      <c r="G4" s="134" t="s">
        <v>43</v>
      </c>
      <c r="H4" s="134" t="s">
        <v>10</v>
      </c>
    </row>
    <row r="5" spans="1:8" ht="49.95" customHeight="1" x14ac:dyDescent="0.25">
      <c r="A5" s="134"/>
      <c r="B5" s="134"/>
      <c r="C5" s="87" t="s">
        <v>9</v>
      </c>
      <c r="D5" s="3" t="s">
        <v>87</v>
      </c>
      <c r="E5" s="3" t="s">
        <v>114</v>
      </c>
      <c r="F5" s="180"/>
      <c r="G5" s="134"/>
      <c r="H5" s="134"/>
    </row>
    <row r="6" spans="1:8" ht="15.6" x14ac:dyDescent="0.25">
      <c r="A6" s="159" t="s">
        <v>6</v>
      </c>
      <c r="B6" s="160" t="s">
        <v>78</v>
      </c>
      <c r="C6" s="4" t="s">
        <v>2</v>
      </c>
      <c r="D6" s="105">
        <f>SUM(D11+D19+D27+D40+D50+D59)</f>
        <v>498773.83999999997</v>
      </c>
      <c r="E6" s="118">
        <f>SUM(E11+E19+E27+E40+E50+E59)</f>
        <v>379652.66</v>
      </c>
      <c r="F6" s="106">
        <f>E6/D6</f>
        <v>0.76117195721411535</v>
      </c>
      <c r="G6" s="153" t="s">
        <v>53</v>
      </c>
      <c r="H6" s="156" t="s">
        <v>112</v>
      </c>
    </row>
    <row r="7" spans="1:8" ht="15.6" x14ac:dyDescent="0.25">
      <c r="A7" s="159"/>
      <c r="B7" s="160"/>
      <c r="C7" s="4" t="s">
        <v>3</v>
      </c>
      <c r="D7" s="105">
        <f>SUM(D12+D20+D28+D41+D51+D60)</f>
        <v>497526.83999999997</v>
      </c>
      <c r="E7" s="118">
        <f>SUM(E12+E20+E28+E41+E51+E60)</f>
        <v>378405.63736999995</v>
      </c>
      <c r="F7" s="106">
        <f>E7/D7</f>
        <v>0.76057331373318471</v>
      </c>
      <c r="G7" s="154"/>
      <c r="H7" s="157"/>
    </row>
    <row r="8" spans="1:8" ht="15.6" x14ac:dyDescent="0.25">
      <c r="A8" s="159"/>
      <c r="B8" s="160"/>
      <c r="C8" s="4" t="s">
        <v>4</v>
      </c>
      <c r="D8" s="105">
        <v>1247</v>
      </c>
      <c r="E8" s="118">
        <f>SUM(E52)</f>
        <v>1247</v>
      </c>
      <c r="F8" s="106">
        <f t="shared" ref="F8" si="0">E8/D8</f>
        <v>1</v>
      </c>
      <c r="G8" s="154"/>
      <c r="H8" s="157"/>
    </row>
    <row r="9" spans="1:8" ht="15.6" x14ac:dyDescent="0.25">
      <c r="A9" s="159"/>
      <c r="B9" s="160"/>
      <c r="C9" s="4" t="s">
        <v>5</v>
      </c>
      <c r="D9" s="105" t="s">
        <v>82</v>
      </c>
      <c r="E9" s="105" t="s">
        <v>82</v>
      </c>
      <c r="F9" s="106" t="s">
        <v>82</v>
      </c>
      <c r="G9" s="155"/>
      <c r="H9" s="158"/>
    </row>
    <row r="10" spans="1:8" ht="15.6" x14ac:dyDescent="0.25">
      <c r="A10" s="166" t="s">
        <v>79</v>
      </c>
      <c r="B10" s="166"/>
      <c r="C10" s="166"/>
      <c r="D10" s="166"/>
      <c r="E10" s="166"/>
      <c r="F10" s="166"/>
      <c r="G10" s="166"/>
      <c r="H10" s="166"/>
    </row>
    <row r="11" spans="1:8" ht="29.4" customHeight="1" x14ac:dyDescent="0.25">
      <c r="A11" s="165">
        <v>1</v>
      </c>
      <c r="B11" s="148" t="s">
        <v>45</v>
      </c>
      <c r="C11" s="83" t="s">
        <v>2</v>
      </c>
      <c r="D11" s="107">
        <v>24.4</v>
      </c>
      <c r="E11" s="107">
        <v>0</v>
      </c>
      <c r="F11" s="84">
        <f>E11/D11</f>
        <v>0</v>
      </c>
      <c r="G11" s="167" t="s">
        <v>53</v>
      </c>
      <c r="H11" s="173"/>
    </row>
    <row r="12" spans="1:8" ht="21.6" customHeight="1" x14ac:dyDescent="0.25">
      <c r="A12" s="165"/>
      <c r="B12" s="149"/>
      <c r="C12" s="83" t="s">
        <v>3</v>
      </c>
      <c r="D12" s="107">
        <v>24.4</v>
      </c>
      <c r="E12" s="107">
        <v>0</v>
      </c>
      <c r="F12" s="84">
        <f t="shared" ref="F12" si="1">E12/D12</f>
        <v>0</v>
      </c>
      <c r="G12" s="168"/>
      <c r="H12" s="174"/>
    </row>
    <row r="13" spans="1:8" ht="61.2" customHeight="1" x14ac:dyDescent="0.25">
      <c r="A13" s="165"/>
      <c r="B13" s="149"/>
      <c r="C13" s="83" t="s">
        <v>4</v>
      </c>
      <c r="D13" s="107" t="s">
        <v>82</v>
      </c>
      <c r="E13" s="107" t="s">
        <v>82</v>
      </c>
      <c r="F13" s="108" t="s">
        <v>82</v>
      </c>
      <c r="G13" s="168"/>
      <c r="H13" s="174"/>
    </row>
    <row r="14" spans="1:8" ht="28.8" customHeight="1" x14ac:dyDescent="0.25">
      <c r="A14" s="165"/>
      <c r="B14" s="150"/>
      <c r="C14" s="83" t="s">
        <v>5</v>
      </c>
      <c r="D14" s="107" t="s">
        <v>82</v>
      </c>
      <c r="E14" s="107" t="s">
        <v>82</v>
      </c>
      <c r="F14" s="108" t="s">
        <v>82</v>
      </c>
      <c r="G14" s="169"/>
      <c r="H14" s="175"/>
    </row>
    <row r="15" spans="1:8" ht="45" customHeight="1" x14ac:dyDescent="0.25">
      <c r="A15" s="161" t="s">
        <v>7</v>
      </c>
      <c r="B15" s="162" t="s">
        <v>109</v>
      </c>
      <c r="C15" s="5" t="s">
        <v>2</v>
      </c>
      <c r="D15" s="109">
        <v>24.4</v>
      </c>
      <c r="E15" s="109">
        <v>0</v>
      </c>
      <c r="F15" s="110">
        <f>E15/D15</f>
        <v>0</v>
      </c>
      <c r="G15" s="170" t="s">
        <v>53</v>
      </c>
      <c r="H15" s="176" t="s">
        <v>100</v>
      </c>
    </row>
    <row r="16" spans="1:8" ht="24.6" customHeight="1" x14ac:dyDescent="0.25">
      <c r="A16" s="161"/>
      <c r="B16" s="163"/>
      <c r="C16" s="5" t="s">
        <v>3</v>
      </c>
      <c r="D16" s="111">
        <v>24.4</v>
      </c>
      <c r="E16" s="111">
        <v>0</v>
      </c>
      <c r="F16" s="112">
        <f t="shared" ref="F16" si="2">E16/D16</f>
        <v>0</v>
      </c>
      <c r="G16" s="171"/>
      <c r="H16" s="177"/>
    </row>
    <row r="17" spans="1:8" ht="32.4" customHeight="1" x14ac:dyDescent="0.25">
      <c r="A17" s="161"/>
      <c r="B17" s="163"/>
      <c r="C17" s="5" t="s">
        <v>4</v>
      </c>
      <c r="D17" s="111" t="s">
        <v>82</v>
      </c>
      <c r="E17" s="111" t="s">
        <v>82</v>
      </c>
      <c r="F17" s="113" t="s">
        <v>82</v>
      </c>
      <c r="G17" s="171"/>
      <c r="H17" s="177"/>
    </row>
    <row r="18" spans="1:8" ht="22.2" customHeight="1" x14ac:dyDescent="0.25">
      <c r="A18" s="161"/>
      <c r="B18" s="164"/>
      <c r="C18" s="5" t="s">
        <v>5</v>
      </c>
      <c r="D18" s="111" t="s">
        <v>82</v>
      </c>
      <c r="E18" s="111" t="s">
        <v>82</v>
      </c>
      <c r="F18" s="113" t="s">
        <v>82</v>
      </c>
      <c r="G18" s="172"/>
      <c r="H18" s="178"/>
    </row>
    <row r="19" spans="1:8" ht="50.25" customHeight="1" x14ac:dyDescent="0.25">
      <c r="A19" s="165">
        <v>2</v>
      </c>
      <c r="B19" s="185" t="s">
        <v>88</v>
      </c>
      <c r="C19" s="83" t="s">
        <v>2</v>
      </c>
      <c r="D19" s="107">
        <v>426.54</v>
      </c>
      <c r="E19" s="107">
        <v>182.56</v>
      </c>
      <c r="F19" s="84">
        <f>E19/D19</f>
        <v>0.42800206311248651</v>
      </c>
      <c r="G19" s="167" t="s">
        <v>53</v>
      </c>
      <c r="H19" s="191"/>
    </row>
    <row r="20" spans="1:8" ht="50.25" customHeight="1" x14ac:dyDescent="0.25">
      <c r="A20" s="165"/>
      <c r="B20" s="185"/>
      <c r="C20" s="83" t="s">
        <v>3</v>
      </c>
      <c r="D20" s="107">
        <v>426.54</v>
      </c>
      <c r="E20" s="107">
        <v>182.56</v>
      </c>
      <c r="F20" s="84">
        <f t="shared" ref="F20" si="3">E20/D20</f>
        <v>0.42800206311248651</v>
      </c>
      <c r="G20" s="168"/>
      <c r="H20" s="192"/>
    </row>
    <row r="21" spans="1:8" ht="31.5" customHeight="1" x14ac:dyDescent="0.25">
      <c r="A21" s="165"/>
      <c r="B21" s="185"/>
      <c r="C21" s="83" t="s">
        <v>4</v>
      </c>
      <c r="D21" s="107" t="s">
        <v>82</v>
      </c>
      <c r="E21" s="107" t="s">
        <v>82</v>
      </c>
      <c r="F21" s="108" t="s">
        <v>82</v>
      </c>
      <c r="G21" s="168"/>
      <c r="H21" s="192"/>
    </row>
    <row r="22" spans="1:8" ht="61.5" customHeight="1" x14ac:dyDescent="0.25">
      <c r="A22" s="165"/>
      <c r="B22" s="185"/>
      <c r="C22" s="83" t="s">
        <v>5</v>
      </c>
      <c r="D22" s="107" t="s">
        <v>82</v>
      </c>
      <c r="E22" s="107" t="s">
        <v>82</v>
      </c>
      <c r="F22" s="108" t="s">
        <v>82</v>
      </c>
      <c r="G22" s="169"/>
      <c r="H22" s="193"/>
    </row>
    <row r="23" spans="1:8" ht="34.200000000000003" customHeight="1" x14ac:dyDescent="0.25">
      <c r="A23" s="161" t="s">
        <v>8</v>
      </c>
      <c r="B23" s="186" t="s">
        <v>46</v>
      </c>
      <c r="C23" s="5" t="s">
        <v>2</v>
      </c>
      <c r="D23" s="109">
        <v>426.54</v>
      </c>
      <c r="E23" s="109">
        <v>182.56</v>
      </c>
      <c r="F23" s="110">
        <f>E23/D23</f>
        <v>0.42800206311248651</v>
      </c>
      <c r="G23" s="170" t="s">
        <v>53</v>
      </c>
      <c r="H23" s="194" t="s">
        <v>131</v>
      </c>
    </row>
    <row r="24" spans="1:8" ht="34.200000000000003" customHeight="1" x14ac:dyDescent="0.25">
      <c r="A24" s="161"/>
      <c r="B24" s="186"/>
      <c r="C24" s="5" t="s">
        <v>3</v>
      </c>
      <c r="D24" s="111">
        <v>426.54</v>
      </c>
      <c r="E24" s="111">
        <v>182.56</v>
      </c>
      <c r="F24" s="112">
        <f t="shared" ref="F24" si="4">E24/D24</f>
        <v>0.42800206311248651</v>
      </c>
      <c r="G24" s="171"/>
      <c r="H24" s="194"/>
    </row>
    <row r="25" spans="1:8" ht="35.4" customHeight="1" x14ac:dyDescent="0.25">
      <c r="A25" s="161"/>
      <c r="B25" s="186"/>
      <c r="C25" s="5" t="s">
        <v>4</v>
      </c>
      <c r="D25" s="111" t="s">
        <v>82</v>
      </c>
      <c r="E25" s="111" t="s">
        <v>82</v>
      </c>
      <c r="F25" s="113" t="s">
        <v>82</v>
      </c>
      <c r="G25" s="171"/>
      <c r="H25" s="194"/>
    </row>
    <row r="26" spans="1:8" ht="22.2" customHeight="1" x14ac:dyDescent="0.25">
      <c r="A26" s="161"/>
      <c r="B26" s="186"/>
      <c r="C26" s="5" t="s">
        <v>5</v>
      </c>
      <c r="D26" s="111" t="s">
        <v>82</v>
      </c>
      <c r="E26" s="111" t="s">
        <v>82</v>
      </c>
      <c r="F26" s="113" t="s">
        <v>82</v>
      </c>
      <c r="G26" s="172"/>
      <c r="H26" s="194"/>
    </row>
    <row r="27" spans="1:8" ht="57" customHeight="1" x14ac:dyDescent="0.25">
      <c r="A27" s="135" t="s">
        <v>63</v>
      </c>
      <c r="B27" s="185" t="s">
        <v>89</v>
      </c>
      <c r="C27" s="83" t="s">
        <v>2</v>
      </c>
      <c r="D27" s="107">
        <v>1551.3</v>
      </c>
      <c r="E27" s="117">
        <v>365.1</v>
      </c>
      <c r="F27" s="84">
        <f>E27/D27</f>
        <v>0.23535099593888997</v>
      </c>
      <c r="G27" s="135" t="s">
        <v>53</v>
      </c>
      <c r="H27" s="195"/>
    </row>
    <row r="28" spans="1:8" ht="66.599999999999994" customHeight="1" x14ac:dyDescent="0.25">
      <c r="A28" s="135"/>
      <c r="B28" s="185"/>
      <c r="C28" s="83" t="s">
        <v>3</v>
      </c>
      <c r="D28" s="107">
        <v>1551.3</v>
      </c>
      <c r="E28" s="117">
        <v>365.07736999999997</v>
      </c>
      <c r="F28" s="84">
        <f t="shared" ref="F28" si="5">E28/D28</f>
        <v>0.2353364081737897</v>
      </c>
      <c r="G28" s="135"/>
      <c r="H28" s="196"/>
    </row>
    <row r="29" spans="1:8" ht="74.25" customHeight="1" x14ac:dyDescent="0.25">
      <c r="A29" s="135"/>
      <c r="B29" s="185"/>
      <c r="C29" s="83" t="s">
        <v>4</v>
      </c>
      <c r="D29" s="107">
        <v>0</v>
      </c>
      <c r="E29" s="107">
        <v>0</v>
      </c>
      <c r="F29" s="84">
        <v>0</v>
      </c>
      <c r="G29" s="135"/>
      <c r="H29" s="196"/>
    </row>
    <row r="30" spans="1:8" ht="78.599999999999994" customHeight="1" x14ac:dyDescent="0.25">
      <c r="A30" s="135"/>
      <c r="B30" s="185"/>
      <c r="C30" s="83" t="s">
        <v>5</v>
      </c>
      <c r="D30" s="107">
        <v>0</v>
      </c>
      <c r="E30" s="107">
        <v>0</v>
      </c>
      <c r="F30" s="84">
        <v>0</v>
      </c>
      <c r="G30" s="135"/>
      <c r="H30" s="197"/>
    </row>
    <row r="31" spans="1:8" ht="33.75" customHeight="1" x14ac:dyDescent="0.25">
      <c r="A31" s="184" t="s">
        <v>44</v>
      </c>
      <c r="B31" s="186" t="s">
        <v>90</v>
      </c>
      <c r="C31" s="5" t="s">
        <v>2</v>
      </c>
      <c r="D31" s="109">
        <v>1401.3</v>
      </c>
      <c r="E31" s="116">
        <v>215.1</v>
      </c>
      <c r="F31" s="110">
        <f>E31/D31</f>
        <v>0.15350032113037893</v>
      </c>
      <c r="G31" s="139" t="s">
        <v>53</v>
      </c>
      <c r="H31" s="198" t="s">
        <v>130</v>
      </c>
    </row>
    <row r="32" spans="1:8" ht="37.799999999999997" customHeight="1" x14ac:dyDescent="0.25">
      <c r="A32" s="184"/>
      <c r="B32" s="186"/>
      <c r="C32" s="5" t="s">
        <v>3</v>
      </c>
      <c r="D32" s="111">
        <v>1401.3</v>
      </c>
      <c r="E32" s="115">
        <v>215.1</v>
      </c>
      <c r="F32" s="112">
        <f t="shared" ref="F32" si="6">E32/D32</f>
        <v>0.15350032113037893</v>
      </c>
      <c r="G32" s="140"/>
      <c r="H32" s="199"/>
    </row>
    <row r="33" spans="1:8" ht="31.8" customHeight="1" x14ac:dyDescent="0.25">
      <c r="A33" s="184"/>
      <c r="B33" s="186"/>
      <c r="C33" s="5" t="s">
        <v>4</v>
      </c>
      <c r="D33" s="111" t="s">
        <v>82</v>
      </c>
      <c r="E33" s="111" t="s">
        <v>82</v>
      </c>
      <c r="F33" s="113" t="s">
        <v>82</v>
      </c>
      <c r="G33" s="140"/>
      <c r="H33" s="199"/>
    </row>
    <row r="34" spans="1:8" ht="31.8" customHeight="1" x14ac:dyDescent="0.25">
      <c r="A34" s="184"/>
      <c r="B34" s="186"/>
      <c r="C34" s="5" t="s">
        <v>5</v>
      </c>
      <c r="D34" s="111" t="s">
        <v>82</v>
      </c>
      <c r="E34" s="111" t="s">
        <v>82</v>
      </c>
      <c r="F34" s="113" t="s">
        <v>82</v>
      </c>
      <c r="G34" s="141"/>
      <c r="H34" s="200"/>
    </row>
    <row r="35" spans="1:8" ht="34.5" customHeight="1" x14ac:dyDescent="0.25">
      <c r="A35" s="184" t="s">
        <v>47</v>
      </c>
      <c r="B35" s="181" t="s">
        <v>48</v>
      </c>
      <c r="C35" s="5" t="s">
        <v>2</v>
      </c>
      <c r="D35" s="111">
        <v>150</v>
      </c>
      <c r="E35" s="115">
        <v>150</v>
      </c>
      <c r="F35" s="112">
        <f>E35/D35</f>
        <v>1</v>
      </c>
      <c r="G35" s="139" t="s">
        <v>53</v>
      </c>
      <c r="H35" s="128"/>
    </row>
    <row r="36" spans="1:8" ht="30" customHeight="1" x14ac:dyDescent="0.25">
      <c r="A36" s="184"/>
      <c r="B36" s="182"/>
      <c r="C36" s="5" t="s">
        <v>3</v>
      </c>
      <c r="D36" s="111">
        <v>150</v>
      </c>
      <c r="E36" s="115">
        <v>150</v>
      </c>
      <c r="F36" s="112">
        <f t="shared" ref="F36" si="7">E36/D36</f>
        <v>1</v>
      </c>
      <c r="G36" s="140"/>
      <c r="H36" s="129"/>
    </row>
    <row r="37" spans="1:8" ht="26.4" customHeight="1" x14ac:dyDescent="0.25">
      <c r="A37" s="184"/>
      <c r="B37" s="182"/>
      <c r="C37" s="5" t="s">
        <v>4</v>
      </c>
      <c r="D37" s="111" t="s">
        <v>82</v>
      </c>
      <c r="E37" s="111" t="s">
        <v>82</v>
      </c>
      <c r="F37" s="113" t="s">
        <v>82</v>
      </c>
      <c r="G37" s="140"/>
      <c r="H37" s="129"/>
    </row>
    <row r="38" spans="1:8" ht="6.75" hidden="1" customHeight="1" x14ac:dyDescent="0.25">
      <c r="A38" s="184"/>
      <c r="B38" s="182"/>
      <c r="C38" s="5" t="s">
        <v>5</v>
      </c>
      <c r="D38" s="102" t="s">
        <v>82</v>
      </c>
      <c r="E38" s="102" t="s">
        <v>82</v>
      </c>
      <c r="F38" s="103" t="s">
        <v>82</v>
      </c>
      <c r="G38" s="140"/>
      <c r="H38" s="129"/>
    </row>
    <row r="39" spans="1:8" ht="33.6" customHeight="1" x14ac:dyDescent="0.25">
      <c r="A39" s="184"/>
      <c r="B39" s="183"/>
      <c r="C39" s="5" t="s">
        <v>5</v>
      </c>
      <c r="D39" s="111" t="s">
        <v>82</v>
      </c>
      <c r="E39" s="111" t="s">
        <v>82</v>
      </c>
      <c r="F39" s="113" t="s">
        <v>82</v>
      </c>
      <c r="G39" s="141"/>
      <c r="H39" s="130"/>
    </row>
    <row r="40" spans="1:8" ht="16.5" customHeight="1" x14ac:dyDescent="0.25">
      <c r="A40" s="139" t="s">
        <v>110</v>
      </c>
      <c r="B40" s="148" t="s">
        <v>50</v>
      </c>
      <c r="C40" s="83" t="s">
        <v>2</v>
      </c>
      <c r="D40" s="107">
        <v>90.6</v>
      </c>
      <c r="E40" s="107">
        <v>66.400000000000006</v>
      </c>
      <c r="F40" s="84">
        <f>E40/D40</f>
        <v>0.73289183222958065</v>
      </c>
      <c r="G40" s="139" t="s">
        <v>53</v>
      </c>
      <c r="H40" s="201"/>
    </row>
    <row r="41" spans="1:8" ht="18" customHeight="1" x14ac:dyDescent="0.25">
      <c r="A41" s="140"/>
      <c r="B41" s="149"/>
      <c r="C41" s="83" t="s">
        <v>3</v>
      </c>
      <c r="D41" s="107">
        <v>90.6</v>
      </c>
      <c r="E41" s="107">
        <v>66.400000000000006</v>
      </c>
      <c r="F41" s="84">
        <f t="shared" ref="F41:F43" si="8">E41/D41</f>
        <v>0.73289183222958065</v>
      </c>
      <c r="G41" s="140"/>
      <c r="H41" s="202"/>
    </row>
    <row r="42" spans="1:8" ht="15.6" customHeight="1" x14ac:dyDescent="0.25">
      <c r="A42" s="140"/>
      <c r="B42" s="149"/>
      <c r="C42" s="83" t="s">
        <v>4</v>
      </c>
      <c r="D42" s="107" t="s">
        <v>82</v>
      </c>
      <c r="E42" s="107" t="s">
        <v>82</v>
      </c>
      <c r="F42" s="108" t="s">
        <v>82</v>
      </c>
      <c r="G42" s="140"/>
      <c r="H42" s="202"/>
    </row>
    <row r="43" spans="1:8" ht="2.25" hidden="1" customHeight="1" x14ac:dyDescent="0.25">
      <c r="A43" s="140"/>
      <c r="B43" s="149"/>
      <c r="C43" s="83" t="s">
        <v>5</v>
      </c>
      <c r="D43" s="107">
        <v>0</v>
      </c>
      <c r="E43" s="107">
        <v>0</v>
      </c>
      <c r="F43" s="84" t="e">
        <f t="shared" si="8"/>
        <v>#DIV/0!</v>
      </c>
      <c r="G43" s="140"/>
      <c r="H43" s="202"/>
    </row>
    <row r="44" spans="1:8" ht="15.6" x14ac:dyDescent="0.25">
      <c r="A44" s="141"/>
      <c r="B44" s="150"/>
      <c r="C44" s="83" t="s">
        <v>5</v>
      </c>
      <c r="D44" s="107" t="s">
        <v>82</v>
      </c>
      <c r="E44" s="107" t="s">
        <v>82</v>
      </c>
      <c r="F44" s="108" t="s">
        <v>82</v>
      </c>
      <c r="G44" s="141"/>
      <c r="H44" s="203"/>
    </row>
    <row r="45" spans="1:8" ht="22.2" customHeight="1" x14ac:dyDescent="0.25">
      <c r="A45" s="184" t="s">
        <v>111</v>
      </c>
      <c r="B45" s="186" t="s">
        <v>51</v>
      </c>
      <c r="C45" s="5" t="s">
        <v>2</v>
      </c>
      <c r="D45" s="109">
        <v>90.6</v>
      </c>
      <c r="E45" s="109">
        <v>66.400000000000006</v>
      </c>
      <c r="F45" s="110">
        <f>E45/D45</f>
        <v>0.73289183222958065</v>
      </c>
      <c r="G45" s="139" t="s">
        <v>53</v>
      </c>
      <c r="H45" s="131" t="s">
        <v>132</v>
      </c>
    </row>
    <row r="46" spans="1:8" ht="19.95" customHeight="1" x14ac:dyDescent="0.25">
      <c r="A46" s="184"/>
      <c r="B46" s="186"/>
      <c r="C46" s="5" t="s">
        <v>3</v>
      </c>
      <c r="D46" s="111">
        <v>90.6</v>
      </c>
      <c r="E46" s="111">
        <v>66.400000000000006</v>
      </c>
      <c r="F46" s="112">
        <f t="shared" ref="F46" si="9">E46/D46</f>
        <v>0.73289183222958065</v>
      </c>
      <c r="G46" s="140"/>
      <c r="H46" s="132"/>
    </row>
    <row r="47" spans="1:8" ht="21" customHeight="1" x14ac:dyDescent="0.25">
      <c r="A47" s="184"/>
      <c r="B47" s="186"/>
      <c r="C47" s="5" t="s">
        <v>4</v>
      </c>
      <c r="D47" s="111" t="s">
        <v>82</v>
      </c>
      <c r="E47" s="111" t="s">
        <v>82</v>
      </c>
      <c r="F47" s="113" t="s">
        <v>82</v>
      </c>
      <c r="G47" s="140"/>
      <c r="H47" s="132"/>
    </row>
    <row r="48" spans="1:8" ht="29.4" customHeight="1" x14ac:dyDescent="0.25">
      <c r="A48" s="184"/>
      <c r="B48" s="186"/>
      <c r="C48" s="5" t="s">
        <v>5</v>
      </c>
      <c r="D48" s="111" t="s">
        <v>82</v>
      </c>
      <c r="E48" s="111" t="s">
        <v>82</v>
      </c>
      <c r="F48" s="113" t="s">
        <v>82</v>
      </c>
      <c r="G48" s="141"/>
      <c r="H48" s="133"/>
    </row>
    <row r="49" spans="1:8" ht="15.6" x14ac:dyDescent="0.25">
      <c r="A49" s="187" t="s">
        <v>80</v>
      </c>
      <c r="B49" s="187"/>
      <c r="C49" s="187"/>
      <c r="D49" s="187"/>
      <c r="E49" s="187"/>
      <c r="F49" s="187"/>
      <c r="G49" s="187"/>
      <c r="H49" s="187"/>
    </row>
    <row r="50" spans="1:8" ht="19.8" customHeight="1" x14ac:dyDescent="0.25">
      <c r="A50" s="135" t="s">
        <v>6</v>
      </c>
      <c r="B50" s="148" t="s">
        <v>52</v>
      </c>
      <c r="C50" s="83" t="s">
        <v>2</v>
      </c>
      <c r="D50" s="107">
        <v>2257.1999999999998</v>
      </c>
      <c r="E50" s="107">
        <f>SUM(E51+E52)</f>
        <v>2257.1999999999998</v>
      </c>
      <c r="F50" s="84">
        <f>E50/D50</f>
        <v>1</v>
      </c>
      <c r="G50" s="139" t="s">
        <v>53</v>
      </c>
      <c r="H50" s="188"/>
    </row>
    <row r="51" spans="1:8" ht="25.2" customHeight="1" x14ac:dyDescent="0.25">
      <c r="A51" s="135"/>
      <c r="B51" s="149"/>
      <c r="C51" s="83" t="s">
        <v>3</v>
      </c>
      <c r="D51" s="107">
        <v>1010.2</v>
      </c>
      <c r="E51" s="107">
        <f>E55</f>
        <v>1010.2</v>
      </c>
      <c r="F51" s="84">
        <f t="shared" ref="F51:F52" si="10">E51/D51</f>
        <v>1</v>
      </c>
      <c r="G51" s="140"/>
      <c r="H51" s="189"/>
    </row>
    <row r="52" spans="1:8" ht="13.2" customHeight="1" x14ac:dyDescent="0.25">
      <c r="A52" s="135"/>
      <c r="B52" s="149"/>
      <c r="C52" s="83" t="s">
        <v>4</v>
      </c>
      <c r="D52" s="107">
        <v>1247</v>
      </c>
      <c r="E52" s="107">
        <f>E56</f>
        <v>1247</v>
      </c>
      <c r="F52" s="84">
        <f t="shared" si="10"/>
        <v>1</v>
      </c>
      <c r="G52" s="140"/>
      <c r="H52" s="189"/>
    </row>
    <row r="53" spans="1:8" ht="13.8" customHeight="1" x14ac:dyDescent="0.25">
      <c r="A53" s="135"/>
      <c r="B53" s="150"/>
      <c r="C53" s="83" t="s">
        <v>5</v>
      </c>
      <c r="D53" s="107" t="s">
        <v>82</v>
      </c>
      <c r="E53" s="107" t="s">
        <v>82</v>
      </c>
      <c r="F53" s="84" t="s">
        <v>82</v>
      </c>
      <c r="G53" s="141"/>
      <c r="H53" s="190"/>
    </row>
    <row r="54" spans="1:8" ht="25.2" customHeight="1" x14ac:dyDescent="0.25">
      <c r="A54" s="139" t="s">
        <v>7</v>
      </c>
      <c r="B54" s="142" t="s">
        <v>104</v>
      </c>
      <c r="C54" s="122" t="s">
        <v>2</v>
      </c>
      <c r="D54" s="111">
        <v>2257.1999999999998</v>
      </c>
      <c r="E54" s="111">
        <v>2257.1999999999998</v>
      </c>
      <c r="F54" s="112">
        <f>E54/D54</f>
        <v>1</v>
      </c>
      <c r="G54" s="139" t="s">
        <v>53</v>
      </c>
      <c r="H54" s="131"/>
    </row>
    <row r="55" spans="1:8" ht="22.2" customHeight="1" x14ac:dyDescent="0.25">
      <c r="A55" s="140"/>
      <c r="B55" s="143"/>
      <c r="C55" s="122" t="s">
        <v>3</v>
      </c>
      <c r="D55" s="111">
        <v>1010.2</v>
      </c>
      <c r="E55" s="111">
        <v>1010.2</v>
      </c>
      <c r="F55" s="112">
        <f t="shared" ref="F55:F56" si="11">E55/D55</f>
        <v>1</v>
      </c>
      <c r="G55" s="140"/>
      <c r="H55" s="132"/>
    </row>
    <row r="56" spans="1:8" ht="20.399999999999999" customHeight="1" x14ac:dyDescent="0.25">
      <c r="A56" s="140"/>
      <c r="B56" s="143"/>
      <c r="C56" s="122" t="s">
        <v>4</v>
      </c>
      <c r="D56" s="111">
        <v>1247</v>
      </c>
      <c r="E56" s="111">
        <v>1247</v>
      </c>
      <c r="F56" s="112">
        <f t="shared" si="11"/>
        <v>1</v>
      </c>
      <c r="G56" s="140"/>
      <c r="H56" s="132"/>
    </row>
    <row r="57" spans="1:8" ht="69" customHeight="1" x14ac:dyDescent="0.25">
      <c r="A57" s="141"/>
      <c r="B57" s="144"/>
      <c r="C57" s="122" t="s">
        <v>5</v>
      </c>
      <c r="D57" s="111" t="s">
        <v>82</v>
      </c>
      <c r="E57" s="111" t="s">
        <v>82</v>
      </c>
      <c r="F57" s="112" t="s">
        <v>82</v>
      </c>
      <c r="G57" s="141"/>
      <c r="H57" s="133"/>
    </row>
    <row r="58" spans="1:8" ht="26.25" customHeight="1" x14ac:dyDescent="0.25">
      <c r="A58" s="151" t="s">
        <v>81</v>
      </c>
      <c r="B58" s="151"/>
      <c r="C58" s="151"/>
      <c r="D58" s="151"/>
      <c r="E58" s="151"/>
      <c r="F58" s="151"/>
      <c r="G58" s="151"/>
      <c r="H58" s="151"/>
    </row>
    <row r="59" spans="1:8" ht="19.2" customHeight="1" x14ac:dyDescent="0.25">
      <c r="A59" s="135" t="s">
        <v>6</v>
      </c>
      <c r="B59" s="148" t="s">
        <v>91</v>
      </c>
      <c r="C59" s="83" t="s">
        <v>2</v>
      </c>
      <c r="D59" s="107">
        <v>494423.8</v>
      </c>
      <c r="E59" s="117">
        <f>SUM(E63+E67)</f>
        <v>376781.39999999997</v>
      </c>
      <c r="F59" s="84">
        <f>E59/D59</f>
        <v>0.76206161596589805</v>
      </c>
      <c r="G59" s="134" t="s">
        <v>54</v>
      </c>
      <c r="H59" s="128"/>
    </row>
    <row r="60" spans="1:8" ht="17.399999999999999" customHeight="1" x14ac:dyDescent="0.25">
      <c r="A60" s="135"/>
      <c r="B60" s="149"/>
      <c r="C60" s="83" t="s">
        <v>3</v>
      </c>
      <c r="D60" s="107">
        <v>494423.8</v>
      </c>
      <c r="E60" s="117">
        <f>SUM(E64+E68)</f>
        <v>376781.39999999997</v>
      </c>
      <c r="F60" s="84">
        <f t="shared" ref="F60" si="12">E60/D60</f>
        <v>0.76206161596589805</v>
      </c>
      <c r="G60" s="135"/>
      <c r="H60" s="129"/>
    </row>
    <row r="61" spans="1:8" ht="25.8" customHeight="1" x14ac:dyDescent="0.25">
      <c r="A61" s="135"/>
      <c r="B61" s="149"/>
      <c r="C61" s="83" t="s">
        <v>4</v>
      </c>
      <c r="D61" s="107" t="s">
        <v>82</v>
      </c>
      <c r="E61" s="117" t="s">
        <v>82</v>
      </c>
      <c r="F61" s="84" t="s">
        <v>82</v>
      </c>
      <c r="G61" s="135"/>
      <c r="H61" s="129"/>
    </row>
    <row r="62" spans="1:8" ht="17.399999999999999" hidden="1" customHeight="1" x14ac:dyDescent="0.25">
      <c r="A62" s="135"/>
      <c r="B62" s="149"/>
      <c r="C62" s="83" t="s">
        <v>5</v>
      </c>
      <c r="D62" s="107" t="s">
        <v>82</v>
      </c>
      <c r="E62" s="117" t="s">
        <v>82</v>
      </c>
      <c r="F62" s="84" t="s">
        <v>82</v>
      </c>
      <c r="G62" s="135"/>
      <c r="H62" s="129"/>
    </row>
    <row r="63" spans="1:8" ht="13.2" customHeight="1" x14ac:dyDescent="0.25">
      <c r="A63" s="135"/>
      <c r="B63" s="149"/>
      <c r="C63" s="83" t="s">
        <v>2</v>
      </c>
      <c r="D63" s="107">
        <v>487450.1</v>
      </c>
      <c r="E63" s="117">
        <v>370039.3</v>
      </c>
      <c r="F63" s="84">
        <f>E63/D63</f>
        <v>0.75913267840133791</v>
      </c>
      <c r="G63" s="136" t="s">
        <v>53</v>
      </c>
      <c r="H63" s="129"/>
    </row>
    <row r="64" spans="1:8" ht="14.4" customHeight="1" x14ac:dyDescent="0.25">
      <c r="A64" s="135"/>
      <c r="B64" s="149"/>
      <c r="C64" s="83" t="s">
        <v>3</v>
      </c>
      <c r="D64" s="107">
        <v>487450.1</v>
      </c>
      <c r="E64" s="117">
        <v>370039.3</v>
      </c>
      <c r="F64" s="84">
        <f t="shared" ref="F64" si="13">E64/D64</f>
        <v>0.75913267840133791</v>
      </c>
      <c r="G64" s="137"/>
      <c r="H64" s="129"/>
    </row>
    <row r="65" spans="1:8" ht="0.6" customHeight="1" x14ac:dyDescent="0.25">
      <c r="A65" s="135"/>
      <c r="B65" s="149"/>
      <c r="C65" s="83" t="s">
        <v>4</v>
      </c>
      <c r="D65" s="107" t="s">
        <v>82</v>
      </c>
      <c r="E65" s="117">
        <v>110</v>
      </c>
      <c r="F65" s="84" t="s">
        <v>82</v>
      </c>
      <c r="G65" s="137"/>
      <c r="H65" s="129"/>
    </row>
    <row r="66" spans="1:8" ht="14.4" customHeight="1" x14ac:dyDescent="0.25">
      <c r="A66" s="135"/>
      <c r="B66" s="149"/>
      <c r="C66" s="83" t="s">
        <v>5</v>
      </c>
      <c r="D66" s="107" t="s">
        <v>82</v>
      </c>
      <c r="E66" s="117" t="s">
        <v>82</v>
      </c>
      <c r="F66" s="84" t="s">
        <v>82</v>
      </c>
      <c r="G66" s="138"/>
      <c r="H66" s="129"/>
    </row>
    <row r="67" spans="1:8" ht="13.2" customHeight="1" x14ac:dyDescent="0.25">
      <c r="A67" s="135"/>
      <c r="B67" s="149"/>
      <c r="C67" s="83" t="s">
        <v>2</v>
      </c>
      <c r="D67" s="107">
        <v>6973.7</v>
      </c>
      <c r="E67" s="117">
        <f>SUM(E68:E69)</f>
        <v>6742.1</v>
      </c>
      <c r="F67" s="84">
        <f>E67/D67</f>
        <v>0.9667895091558284</v>
      </c>
      <c r="G67" s="134" t="s">
        <v>86</v>
      </c>
      <c r="H67" s="129"/>
    </row>
    <row r="68" spans="1:8" ht="15.6" x14ac:dyDescent="0.25">
      <c r="A68" s="135"/>
      <c r="B68" s="149"/>
      <c r="C68" s="83" t="s">
        <v>3</v>
      </c>
      <c r="D68" s="107">
        <v>6973.7</v>
      </c>
      <c r="E68" s="117">
        <f>E75</f>
        <v>6742.1</v>
      </c>
      <c r="F68" s="84">
        <f t="shared" ref="F68" si="14">E68/D68</f>
        <v>0.9667895091558284</v>
      </c>
      <c r="G68" s="135"/>
      <c r="H68" s="129"/>
    </row>
    <row r="69" spans="1:8" ht="16.2" customHeight="1" x14ac:dyDescent="0.25">
      <c r="A69" s="135"/>
      <c r="B69" s="149"/>
      <c r="C69" s="83" t="s">
        <v>4</v>
      </c>
      <c r="D69" s="107" t="s">
        <v>82</v>
      </c>
      <c r="E69" s="117" t="s">
        <v>82</v>
      </c>
      <c r="F69" s="84" t="s">
        <v>82</v>
      </c>
      <c r="G69" s="135"/>
      <c r="H69" s="129"/>
    </row>
    <row r="70" spans="1:8" ht="15.6" hidden="1" customHeight="1" x14ac:dyDescent="0.25">
      <c r="A70" s="135"/>
      <c r="B70" s="150"/>
      <c r="C70" s="83" t="s">
        <v>5</v>
      </c>
      <c r="D70" s="107" t="s">
        <v>82</v>
      </c>
      <c r="E70" s="117" t="s">
        <v>82</v>
      </c>
      <c r="F70" s="84" t="s">
        <v>82</v>
      </c>
      <c r="G70" s="135"/>
      <c r="H70" s="130"/>
    </row>
    <row r="71" spans="1:8" ht="18.600000000000001" customHeight="1" x14ac:dyDescent="0.25">
      <c r="A71" s="135" t="s">
        <v>7</v>
      </c>
      <c r="B71" s="145" t="s">
        <v>105</v>
      </c>
      <c r="C71" s="122" t="s">
        <v>2</v>
      </c>
      <c r="D71" s="111">
        <v>487450.1</v>
      </c>
      <c r="E71" s="115">
        <v>370039.3</v>
      </c>
      <c r="F71" s="112">
        <f>E71/D71</f>
        <v>0.75913267840133791</v>
      </c>
      <c r="G71" s="147" t="s">
        <v>53</v>
      </c>
      <c r="H71" s="152" t="s">
        <v>128</v>
      </c>
    </row>
    <row r="72" spans="1:8" ht="15.6" x14ac:dyDescent="0.25">
      <c r="A72" s="135"/>
      <c r="B72" s="145"/>
      <c r="C72" s="122" t="s">
        <v>3</v>
      </c>
      <c r="D72" s="111">
        <v>484450.1</v>
      </c>
      <c r="E72" s="115">
        <v>370039.3</v>
      </c>
      <c r="F72" s="112">
        <f t="shared" ref="F72" si="15">E72/D72</f>
        <v>0.76383367451054296</v>
      </c>
      <c r="G72" s="147"/>
      <c r="H72" s="152"/>
    </row>
    <row r="73" spans="1:8" ht="15.6" x14ac:dyDescent="0.25">
      <c r="A73" s="135"/>
      <c r="B73" s="145"/>
      <c r="C73" s="122" t="s">
        <v>4</v>
      </c>
      <c r="D73" s="111" t="s">
        <v>82</v>
      </c>
      <c r="E73" s="115" t="s">
        <v>82</v>
      </c>
      <c r="F73" s="112" t="s">
        <v>82</v>
      </c>
      <c r="G73" s="147"/>
      <c r="H73" s="152"/>
    </row>
    <row r="74" spans="1:8" ht="17.399999999999999" customHeight="1" x14ac:dyDescent="0.25">
      <c r="A74" s="135"/>
      <c r="B74" s="145"/>
      <c r="C74" s="122" t="s">
        <v>5</v>
      </c>
      <c r="D74" s="111" t="s">
        <v>82</v>
      </c>
      <c r="E74" s="115" t="s">
        <v>82</v>
      </c>
      <c r="F74" s="112" t="s">
        <v>82</v>
      </c>
      <c r="G74" s="147"/>
      <c r="H74" s="152"/>
    </row>
    <row r="75" spans="1:8" ht="24" customHeight="1" x14ac:dyDescent="0.25">
      <c r="A75" s="147" t="s">
        <v>92</v>
      </c>
      <c r="B75" s="146" t="s">
        <v>93</v>
      </c>
      <c r="C75" s="122" t="s">
        <v>2</v>
      </c>
      <c r="D75" s="111">
        <v>6973.7</v>
      </c>
      <c r="E75" s="115">
        <v>6742.1</v>
      </c>
      <c r="F75" s="112">
        <f>E75/D75</f>
        <v>0.9667895091558284</v>
      </c>
      <c r="G75" s="134" t="s">
        <v>86</v>
      </c>
      <c r="H75" s="152"/>
    </row>
    <row r="76" spans="1:8" ht="30" customHeight="1" x14ac:dyDescent="0.25">
      <c r="A76" s="147"/>
      <c r="B76" s="146"/>
      <c r="C76" s="122" t="s">
        <v>3</v>
      </c>
      <c r="D76" s="111">
        <v>6973.7</v>
      </c>
      <c r="E76" s="115">
        <v>6742.1</v>
      </c>
      <c r="F76" s="112">
        <f t="shared" ref="F76" si="16">E76/D76</f>
        <v>0.9667895091558284</v>
      </c>
      <c r="G76" s="135"/>
      <c r="H76" s="152"/>
    </row>
    <row r="77" spans="1:8" ht="22.2" customHeight="1" x14ac:dyDescent="0.25">
      <c r="A77" s="147"/>
      <c r="B77" s="146"/>
      <c r="C77" s="122" t="s">
        <v>4</v>
      </c>
      <c r="D77" s="111" t="s">
        <v>82</v>
      </c>
      <c r="E77" s="115" t="s">
        <v>82</v>
      </c>
      <c r="F77" s="112" t="s">
        <v>82</v>
      </c>
      <c r="G77" s="135"/>
      <c r="H77" s="152"/>
    </row>
    <row r="78" spans="1:8" ht="22.2" customHeight="1" x14ac:dyDescent="0.25">
      <c r="A78" s="147"/>
      <c r="B78" s="146"/>
      <c r="C78" s="122" t="s">
        <v>5</v>
      </c>
      <c r="D78" s="111" t="s">
        <v>82</v>
      </c>
      <c r="E78" s="115" t="s">
        <v>82</v>
      </c>
      <c r="F78" s="112" t="s">
        <v>82</v>
      </c>
      <c r="G78" s="135"/>
      <c r="H78" s="152"/>
    </row>
  </sheetData>
  <mergeCells count="72">
    <mergeCell ref="H19:H22"/>
    <mergeCell ref="H23:H26"/>
    <mergeCell ref="H27:H30"/>
    <mergeCell ref="H31:H34"/>
    <mergeCell ref="A40:A44"/>
    <mergeCell ref="B40:B44"/>
    <mergeCell ref="H40:H44"/>
    <mergeCell ref="G19:G22"/>
    <mergeCell ref="G23:G26"/>
    <mergeCell ref="G27:G30"/>
    <mergeCell ref="G35:G39"/>
    <mergeCell ref="G31:G34"/>
    <mergeCell ref="B27:B30"/>
    <mergeCell ref="B31:B34"/>
    <mergeCell ref="A27:A30"/>
    <mergeCell ref="A31:A34"/>
    <mergeCell ref="B50:B53"/>
    <mergeCell ref="A49:H49"/>
    <mergeCell ref="A50:A53"/>
    <mergeCell ref="A45:A48"/>
    <mergeCell ref="B45:B48"/>
    <mergeCell ref="H50:H53"/>
    <mergeCell ref="H45:H48"/>
    <mergeCell ref="G45:G48"/>
    <mergeCell ref="B35:B39"/>
    <mergeCell ref="A35:A39"/>
    <mergeCell ref="A19:A22"/>
    <mergeCell ref="A23:A26"/>
    <mergeCell ref="B19:B22"/>
    <mergeCell ref="B23:B26"/>
    <mergeCell ref="A2:H2"/>
    <mergeCell ref="A4:A5"/>
    <mergeCell ref="B4:B5"/>
    <mergeCell ref="C4:E4"/>
    <mergeCell ref="F4:F5"/>
    <mergeCell ref="G4:G5"/>
    <mergeCell ref="H4:H5"/>
    <mergeCell ref="G6:G9"/>
    <mergeCell ref="H6:H9"/>
    <mergeCell ref="A6:A9"/>
    <mergeCell ref="B6:B9"/>
    <mergeCell ref="A15:A18"/>
    <mergeCell ref="B15:B18"/>
    <mergeCell ref="A11:A14"/>
    <mergeCell ref="B11:B14"/>
    <mergeCell ref="A10:H10"/>
    <mergeCell ref="G11:G14"/>
    <mergeCell ref="G15:G18"/>
    <mergeCell ref="H11:H14"/>
    <mergeCell ref="H15:H18"/>
    <mergeCell ref="A54:A57"/>
    <mergeCell ref="B54:B57"/>
    <mergeCell ref="B71:B74"/>
    <mergeCell ref="A71:A74"/>
    <mergeCell ref="B75:B78"/>
    <mergeCell ref="A75:A78"/>
    <mergeCell ref="B59:B70"/>
    <mergeCell ref="A59:A70"/>
    <mergeCell ref="A58:H58"/>
    <mergeCell ref="G71:G74"/>
    <mergeCell ref="G75:G78"/>
    <mergeCell ref="G54:G57"/>
    <mergeCell ref="H71:H74"/>
    <mergeCell ref="H75:H78"/>
    <mergeCell ref="H35:H39"/>
    <mergeCell ref="H54:H57"/>
    <mergeCell ref="H59:H70"/>
    <mergeCell ref="G67:G70"/>
    <mergeCell ref="G63:G66"/>
    <mergeCell ref="G59:G62"/>
    <mergeCell ref="G40:G44"/>
    <mergeCell ref="G50:G53"/>
  </mergeCells>
  <pageMargins left="0.7" right="0.7" top="0.75" bottom="0.75" header="0.3" footer="0.3"/>
  <pageSetup paperSize="9" scale="54" fitToHeight="0" orientation="landscape" r:id="rId1"/>
  <headerFooter differentFirst="1">
    <oddHeader>&amp;C&amp;P</oddHeader>
  </headerFooter>
  <rowBreaks count="3" manualBreakCount="3">
    <brk id="26" max="7" man="1"/>
    <brk id="34"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pageSetUpPr fitToPage="1"/>
  </sheetPr>
  <dimension ref="A1:AI32"/>
  <sheetViews>
    <sheetView showGridLines="0" tabSelected="1" view="pageBreakPreview" zoomScale="102" zoomScaleSheetLayoutView="102" workbookViewId="0">
      <pane xSplit="1" ySplit="5" topLeftCell="B15" activePane="bottomRight" state="frozen"/>
      <selection pane="topRight" activeCell="B1" sqref="B1"/>
      <selection pane="bottomLeft" activeCell="A6" sqref="A6"/>
      <selection pane="bottomRight" activeCell="H18" sqref="H18"/>
    </sheetView>
  </sheetViews>
  <sheetFormatPr defaultColWidth="10.109375" defaultRowHeight="10.199999999999999" outlineLevelRow="2" x14ac:dyDescent="0.3"/>
  <cols>
    <col min="1" max="1" width="6" style="53" customWidth="1"/>
    <col min="2" max="2" width="34" style="32" customWidth="1"/>
    <col min="3" max="3" width="9" style="32" customWidth="1"/>
    <col min="4" max="4" width="13.88671875" style="32" customWidth="1"/>
    <col min="5" max="5" width="7" style="32" customWidth="1"/>
    <col min="6" max="6" width="7.6640625" style="32" customWidth="1"/>
    <col min="7" max="7" width="11.109375" style="32" customWidth="1"/>
    <col min="8" max="8" width="26.88671875" style="32" customWidth="1"/>
    <col min="9" max="9" width="36.109375" style="32" customWidth="1"/>
    <col min="10" max="10" width="14.33203125" style="56" customWidth="1"/>
    <col min="11" max="11" width="7.44140625" style="43" hidden="1" customWidth="1"/>
    <col min="12" max="12" width="8.109375" style="43" hidden="1" customWidth="1"/>
    <col min="13" max="13" width="7.109375" style="43" hidden="1" customWidth="1"/>
    <col min="14" max="15" width="5.88671875" style="22" hidden="1" customWidth="1"/>
    <col min="16" max="16" width="9.5546875" style="65" hidden="1" customWidth="1"/>
    <col min="17" max="18" width="11.6640625" style="65" hidden="1" customWidth="1"/>
    <col min="19" max="20" width="12.88671875" style="65" hidden="1" customWidth="1"/>
    <col min="21" max="21" width="11.109375" style="65" hidden="1" customWidth="1"/>
    <col min="22" max="23" width="8.44140625" style="22" hidden="1" customWidth="1"/>
    <col min="24" max="26" width="8.44140625" style="60" hidden="1" customWidth="1"/>
    <col min="27" max="27" width="7.5546875" style="30" hidden="1" customWidth="1"/>
    <col min="28" max="28" width="7.5546875" style="31" hidden="1" customWidth="1"/>
    <col min="29" max="29" width="5.44140625" style="32" hidden="1" customWidth="1"/>
    <col min="30" max="35" width="10.109375" style="32" hidden="1" customWidth="1"/>
    <col min="36" max="51" width="10.109375" style="32" customWidth="1"/>
    <col min="52" max="16384" width="10.109375" style="32"/>
  </cols>
  <sheetData>
    <row r="1" spans="1:35" s="17" customFormat="1" ht="18" x14ac:dyDescent="0.3">
      <c r="A1" s="15"/>
      <c r="B1" s="16"/>
      <c r="C1" s="16"/>
      <c r="E1" s="16"/>
      <c r="F1" s="16"/>
      <c r="G1" s="18"/>
      <c r="H1" s="16"/>
      <c r="I1" s="19"/>
      <c r="J1" s="85" t="s">
        <v>39</v>
      </c>
      <c r="K1" s="20"/>
      <c r="L1" s="20"/>
      <c r="M1" s="21"/>
      <c r="N1" s="19"/>
      <c r="O1" s="19"/>
      <c r="P1" s="64"/>
      <c r="Q1" s="65">
        <f>'[1]4. Оценка'!D9</f>
        <v>40</v>
      </c>
      <c r="R1" s="66">
        <f>COUNTIFS(AA8:AA16,"&gt;1,50")</f>
        <v>0</v>
      </c>
      <c r="S1" s="66">
        <f>COUNTIFS(AA8:AA16,"&gt;=0,995",AA8:AA16,"&lt;=1,5")</f>
        <v>1</v>
      </c>
      <c r="T1" s="66">
        <f>COUNTIFS(AA8:AA16,"&gt;=0,85",AA8:AA16,"&lt;0,995")</f>
        <v>0</v>
      </c>
      <c r="U1" s="66">
        <f>COUNTIFS(AA8:AA16,"&lt;0,85")</f>
        <v>0</v>
      </c>
      <c r="V1" s="22">
        <f>Q1</f>
        <v>40</v>
      </c>
      <c r="W1" s="23">
        <f>COUNTA(AB8:AB16)</f>
        <v>1</v>
      </c>
      <c r="X1" s="57">
        <f>COUNTIFS(AB8:AB16,"&gt;=1,01")</f>
        <v>0</v>
      </c>
      <c r="Y1" s="57">
        <f>COUNTIFS(AB8:AB16,"&gt;=0,99",AB8:AB16,"&lt;1,01")</f>
        <v>0</v>
      </c>
      <c r="Z1" s="58">
        <f>COUNTIFS(AB8:AB16,"&lt;0,99")</f>
        <v>0</v>
      </c>
      <c r="AA1" s="24"/>
      <c r="AB1" s="25"/>
      <c r="AI1" s="17">
        <f>SUM(R1:V1)-P1</f>
        <v>41</v>
      </c>
    </row>
    <row r="2" spans="1:35" s="17" customFormat="1" ht="33.75" customHeight="1" x14ac:dyDescent="0.3">
      <c r="A2" s="213" t="s">
        <v>117</v>
      </c>
      <c r="B2" s="213"/>
      <c r="C2" s="213"/>
      <c r="D2" s="213"/>
      <c r="E2" s="213"/>
      <c r="F2" s="213"/>
      <c r="G2" s="213"/>
      <c r="H2" s="213"/>
      <c r="I2" s="213"/>
      <c r="J2" s="213"/>
      <c r="K2" s="6"/>
      <c r="L2" s="6"/>
      <c r="M2" s="6"/>
      <c r="N2" s="19"/>
      <c r="O2" s="19"/>
      <c r="P2" s="64"/>
      <c r="Q2" s="67" t="e">
        <f>Q1/#REF!</f>
        <v>#REF!</v>
      </c>
      <c r="R2" s="67" t="e">
        <f>R1/#REF!</f>
        <v>#REF!</v>
      </c>
      <c r="S2" s="67" t="e">
        <f>S1/#REF!</f>
        <v>#REF!</v>
      </c>
      <c r="T2" s="67" t="e">
        <f>T1/#REF!</f>
        <v>#REF!</v>
      </c>
      <c r="U2" s="67" t="e">
        <f>U1/#REF!</f>
        <v>#REF!</v>
      </c>
      <c r="V2" s="26" t="e">
        <f>V1/#REF!</f>
        <v>#REF!</v>
      </c>
      <c r="W2" s="26" t="e">
        <f>W1/#REF!</f>
        <v>#REF!</v>
      </c>
      <c r="X2" s="59">
        <f>X1/$W$1</f>
        <v>0</v>
      </c>
      <c r="Y2" s="59">
        <f>Y1/$W$1</f>
        <v>0</v>
      </c>
      <c r="Z2" s="59">
        <f>Z1/$W$1</f>
        <v>0</v>
      </c>
      <c r="AA2" s="24"/>
      <c r="AB2" s="25"/>
    </row>
    <row r="3" spans="1:35" s="17" customFormat="1" hidden="1" x14ac:dyDescent="0.3">
      <c r="A3" s="27"/>
      <c r="B3" s="7"/>
      <c r="C3" s="7"/>
      <c r="E3" s="7"/>
      <c r="F3" s="7"/>
      <c r="G3" s="7"/>
      <c r="H3" s="7"/>
      <c r="I3" s="19"/>
      <c r="J3" s="55"/>
      <c r="K3" s="8"/>
      <c r="L3" s="9"/>
      <c r="M3" s="10"/>
      <c r="N3" s="19"/>
      <c r="O3" s="19"/>
      <c r="P3" s="64"/>
      <c r="Q3" s="65"/>
      <c r="R3" s="65"/>
      <c r="S3" s="65"/>
      <c r="T3" s="65"/>
      <c r="U3" s="65"/>
      <c r="V3" s="22"/>
      <c r="W3" s="22"/>
      <c r="X3" s="60"/>
      <c r="Y3" s="60"/>
      <c r="Z3" s="60"/>
      <c r="AA3" s="28">
        <f>AVERAGE(L8:L16)</f>
        <v>1</v>
      </c>
      <c r="AB3" s="28" t="e">
        <f>AVERAGE(M8:M16)</f>
        <v>#REF!</v>
      </c>
    </row>
    <row r="4" spans="1:35" s="17" customFormat="1" ht="40.799999999999997" x14ac:dyDescent="0.3">
      <c r="A4" s="214" t="s">
        <v>12</v>
      </c>
      <c r="B4" s="215" t="s">
        <v>41</v>
      </c>
      <c r="C4" s="217" t="s">
        <v>13</v>
      </c>
      <c r="D4" s="218" t="s">
        <v>14</v>
      </c>
      <c r="E4" s="219" t="s">
        <v>42</v>
      </c>
      <c r="F4" s="220"/>
      <c r="G4" s="221" t="s">
        <v>15</v>
      </c>
      <c r="H4" s="217" t="s">
        <v>16</v>
      </c>
      <c r="I4" s="217" t="s">
        <v>17</v>
      </c>
      <c r="J4" s="222" t="s">
        <v>18</v>
      </c>
      <c r="K4" s="204" t="s">
        <v>19</v>
      </c>
      <c r="L4" s="205" t="s">
        <v>20</v>
      </c>
      <c r="M4" s="205" t="s">
        <v>21</v>
      </c>
      <c r="N4" s="19"/>
      <c r="O4" s="19"/>
      <c r="P4" s="68" t="s">
        <v>22</v>
      </c>
      <c r="Q4" s="69" t="s">
        <v>23</v>
      </c>
      <c r="R4" s="70" t="s">
        <v>24</v>
      </c>
      <c r="S4" s="71" t="s">
        <v>25</v>
      </c>
      <c r="T4" s="71" t="s">
        <v>26</v>
      </c>
      <c r="U4" s="71" t="s">
        <v>27</v>
      </c>
      <c r="V4" s="29" t="s">
        <v>23</v>
      </c>
      <c r="X4" s="61" t="s">
        <v>28</v>
      </c>
      <c r="Y4" s="61" t="s">
        <v>37</v>
      </c>
      <c r="Z4" s="61" t="s">
        <v>29</v>
      </c>
      <c r="AA4" s="24"/>
      <c r="AB4" s="25"/>
    </row>
    <row r="5" spans="1:35" ht="20.399999999999999" x14ac:dyDescent="0.3">
      <c r="A5" s="214"/>
      <c r="B5" s="216"/>
      <c r="C5" s="217"/>
      <c r="D5" s="218"/>
      <c r="E5" s="11" t="s">
        <v>87</v>
      </c>
      <c r="F5" s="11" t="s">
        <v>115</v>
      </c>
      <c r="G5" s="221"/>
      <c r="H5" s="217" t="s">
        <v>30</v>
      </c>
      <c r="I5" s="217" t="s">
        <v>30</v>
      </c>
      <c r="J5" s="223" t="s">
        <v>31</v>
      </c>
      <c r="K5" s="204"/>
      <c r="L5" s="205"/>
      <c r="M5" s="205"/>
      <c r="P5" s="68" t="e">
        <f>Q5+R5+S5+T5+U5</f>
        <v>#REF!</v>
      </c>
      <c r="Q5" s="72" t="e">
        <f>Q27</f>
        <v>#REF!</v>
      </c>
      <c r="R5" s="72" t="e">
        <f t="shared" ref="R5:Z5" si="0">R27</f>
        <v>#REF!</v>
      </c>
      <c r="S5" s="72" t="e">
        <f>S27</f>
        <v>#REF!</v>
      </c>
      <c r="T5" s="72" t="e">
        <f>T27</f>
        <v>#REF!</v>
      </c>
      <c r="U5" s="72" t="e">
        <f t="shared" si="0"/>
        <v>#REF!</v>
      </c>
      <c r="V5" s="72" t="e">
        <f>V27</f>
        <v>#REF!</v>
      </c>
      <c r="W5" s="72" t="e">
        <f t="shared" si="0"/>
        <v>#REF!</v>
      </c>
      <c r="X5" s="72" t="e">
        <f t="shared" si="0"/>
        <v>#REF!</v>
      </c>
      <c r="Y5" s="72" t="e">
        <f t="shared" si="0"/>
        <v>#REF!</v>
      </c>
      <c r="Z5" s="72" t="e">
        <f t="shared" si="0"/>
        <v>#REF!</v>
      </c>
    </row>
    <row r="6" spans="1:35" s="17" customFormat="1" ht="24" customHeight="1" x14ac:dyDescent="0.3">
      <c r="A6" s="33">
        <v>1</v>
      </c>
      <c r="B6" s="206" t="s">
        <v>55</v>
      </c>
      <c r="C6" s="206"/>
      <c r="D6" s="206"/>
      <c r="E6" s="206"/>
      <c r="F6" s="206"/>
      <c r="G6" s="34"/>
      <c r="H6" s="35"/>
      <c r="I6" s="36"/>
      <c r="J6" s="37"/>
      <c r="K6" s="38"/>
      <c r="L6" s="21"/>
      <c r="M6" s="21"/>
      <c r="N6" s="19"/>
      <c r="O6" s="19"/>
      <c r="P6" s="73">
        <f>Q6+R6+S6+T6+U6</f>
        <v>5</v>
      </c>
      <c r="Q6" s="64">
        <v>4</v>
      </c>
      <c r="R6" s="73">
        <f>COUNTIFS(AA8:AA16,"&gt;1,50")</f>
        <v>0</v>
      </c>
      <c r="S6" s="73">
        <f>COUNTIFS(AA8:AA16,"&gt;=0,995",AA8:AA16,"&lt;=1,5")</f>
        <v>1</v>
      </c>
      <c r="T6" s="73">
        <f>COUNTIFS(AA8:AA16,"&gt;=0,85",AA8:AA16,"&lt;0,995")</f>
        <v>0</v>
      </c>
      <c r="U6" s="73">
        <f>COUNTIFS(AA8:AA16,"&lt;0,85")</f>
        <v>0</v>
      </c>
      <c r="V6" s="19">
        <v>4</v>
      </c>
      <c r="X6" s="62">
        <f>COUNTIFS(AB8:AB16,"&gt;=1,01")</f>
        <v>0</v>
      </c>
      <c r="Y6" s="62">
        <f>COUNTIFS(AB8:AB16,"&gt;=0,99",AB8:AB16,"&lt;1,01")</f>
        <v>0</v>
      </c>
      <c r="Z6" s="63">
        <f>COUNTIFS(AB8:AB16,"&lt;0,99")</f>
        <v>0</v>
      </c>
      <c r="AA6" s="42"/>
      <c r="AB6" s="42"/>
      <c r="AI6" s="17">
        <f>SUM(R6:V6)-P6</f>
        <v>0</v>
      </c>
    </row>
    <row r="7" spans="1:35" s="17" customFormat="1" ht="31.95" customHeight="1" x14ac:dyDescent="0.3">
      <c r="A7" s="78" t="s">
        <v>6</v>
      </c>
      <c r="B7" s="207" t="s">
        <v>56</v>
      </c>
      <c r="C7" s="208"/>
      <c r="D7" s="208"/>
      <c r="E7" s="208"/>
      <c r="F7" s="209"/>
      <c r="G7" s="79"/>
      <c r="H7" s="80"/>
      <c r="I7" s="81"/>
      <c r="J7" s="82"/>
      <c r="K7" s="38"/>
      <c r="L7" s="21"/>
      <c r="M7" s="21"/>
      <c r="N7" s="19"/>
      <c r="O7" s="19"/>
      <c r="P7" s="76"/>
      <c r="Q7" s="64"/>
      <c r="R7" s="76"/>
      <c r="S7" s="76"/>
      <c r="T7" s="76"/>
      <c r="U7" s="76"/>
      <c r="V7" s="19"/>
      <c r="X7" s="77"/>
      <c r="Y7" s="77"/>
      <c r="Z7" s="77"/>
      <c r="AA7" s="42"/>
      <c r="AB7" s="42"/>
    </row>
    <row r="8" spans="1:35" ht="102" outlineLevel="2" x14ac:dyDescent="0.3">
      <c r="A8" s="13" t="s">
        <v>7</v>
      </c>
      <c r="B8" s="75" t="s">
        <v>57</v>
      </c>
      <c r="C8" s="39" t="s">
        <v>58</v>
      </c>
      <c r="D8" s="44" t="s">
        <v>32</v>
      </c>
      <c r="E8" s="39">
        <v>100</v>
      </c>
      <c r="F8" s="114">
        <v>100</v>
      </c>
      <c r="G8" s="40">
        <f>F8/E8</f>
        <v>1</v>
      </c>
      <c r="H8" s="41"/>
      <c r="I8" s="41"/>
      <c r="J8" s="41" t="s">
        <v>53</v>
      </c>
      <c r="K8" s="41"/>
      <c r="L8" s="12">
        <f>IF(G8&gt;1,1,G8)</f>
        <v>1</v>
      </c>
      <c r="M8" s="12" t="e">
        <f>IF(#REF!&gt;1.25,1.25,#REF!)</f>
        <v>#REF!</v>
      </c>
      <c r="AA8" s="42">
        <f>G8</f>
        <v>1</v>
      </c>
      <c r="AB8" s="42" t="e">
        <f>#REF!</f>
        <v>#REF!</v>
      </c>
    </row>
    <row r="9" spans="1:35" ht="44.25" customHeight="1" outlineLevel="2" x14ac:dyDescent="0.3">
      <c r="A9" s="78" t="s">
        <v>62</v>
      </c>
      <c r="B9" s="207" t="s">
        <v>99</v>
      </c>
      <c r="C9" s="208"/>
      <c r="D9" s="208"/>
      <c r="E9" s="208"/>
      <c r="F9" s="209"/>
      <c r="G9" s="79"/>
      <c r="H9" s="80"/>
      <c r="I9" s="81"/>
      <c r="J9" s="82"/>
      <c r="K9" s="41"/>
      <c r="L9" s="12"/>
      <c r="M9" s="12"/>
      <c r="AA9" s="42"/>
      <c r="AB9" s="42"/>
    </row>
    <row r="10" spans="1:35" ht="112.2" outlineLevel="2" x14ac:dyDescent="0.3">
      <c r="A10" s="13" t="s">
        <v>8</v>
      </c>
      <c r="B10" s="75" t="s">
        <v>59</v>
      </c>
      <c r="C10" s="39" t="s">
        <v>60</v>
      </c>
      <c r="D10" s="44" t="s">
        <v>32</v>
      </c>
      <c r="E10" s="39">
        <v>43</v>
      </c>
      <c r="F10" s="41">
        <v>37</v>
      </c>
      <c r="G10" s="104">
        <f>F10/E10</f>
        <v>0.86046511627906974</v>
      </c>
      <c r="H10" s="41" t="s">
        <v>61</v>
      </c>
      <c r="I10" s="41" t="s">
        <v>129</v>
      </c>
      <c r="J10" s="41" t="s">
        <v>53</v>
      </c>
      <c r="K10" s="41"/>
      <c r="L10" s="12"/>
      <c r="M10" s="12"/>
      <c r="AA10" s="42"/>
      <c r="AB10" s="42"/>
    </row>
    <row r="11" spans="1:35" ht="61.2" customHeight="1" outlineLevel="2" x14ac:dyDescent="0.3">
      <c r="A11" s="78" t="s">
        <v>63</v>
      </c>
      <c r="B11" s="207" t="s">
        <v>94</v>
      </c>
      <c r="C11" s="208"/>
      <c r="D11" s="208"/>
      <c r="E11" s="208"/>
      <c r="F11" s="209"/>
      <c r="G11" s="79"/>
      <c r="H11" s="80"/>
      <c r="I11" s="81"/>
      <c r="J11" s="82"/>
      <c r="K11" s="41"/>
      <c r="L11" s="12"/>
      <c r="M11" s="12"/>
      <c r="AA11" s="42"/>
      <c r="AB11" s="42"/>
    </row>
    <row r="12" spans="1:35" ht="122.4" outlineLevel="2" x14ac:dyDescent="0.3">
      <c r="A12" s="13" t="s">
        <v>119</v>
      </c>
      <c r="B12" s="75" t="s">
        <v>101</v>
      </c>
      <c r="C12" s="39" t="s">
        <v>58</v>
      </c>
      <c r="D12" s="44" t="s">
        <v>32</v>
      </c>
      <c r="E12" s="119" t="s">
        <v>95</v>
      </c>
      <c r="F12" s="124">
        <v>3.7</v>
      </c>
      <c r="G12" s="104">
        <f>F12/E12</f>
        <v>0.32570422535211269</v>
      </c>
      <c r="H12" s="41" t="s">
        <v>61</v>
      </c>
      <c r="I12" s="125" t="s">
        <v>130</v>
      </c>
      <c r="J12" s="41" t="s">
        <v>53</v>
      </c>
      <c r="K12" s="41"/>
      <c r="L12" s="12"/>
      <c r="M12" s="12"/>
      <c r="AA12" s="42"/>
      <c r="AB12" s="42"/>
    </row>
    <row r="13" spans="1:35" ht="13.5" customHeight="1" outlineLevel="2" x14ac:dyDescent="0.3">
      <c r="A13" s="78" t="s">
        <v>64</v>
      </c>
      <c r="B13" s="207" t="s">
        <v>66</v>
      </c>
      <c r="C13" s="208"/>
      <c r="D13" s="208"/>
      <c r="E13" s="208"/>
      <c r="F13" s="209"/>
      <c r="G13" s="79"/>
      <c r="H13" s="80"/>
      <c r="I13" s="81"/>
      <c r="J13" s="82"/>
      <c r="K13" s="41"/>
      <c r="L13" s="12"/>
      <c r="M13" s="12"/>
      <c r="AA13" s="42"/>
      <c r="AB13" s="42"/>
    </row>
    <row r="14" spans="1:35" ht="30.6" outlineLevel="2" x14ac:dyDescent="0.3">
      <c r="A14" s="13" t="s">
        <v>120</v>
      </c>
      <c r="B14" s="75" t="s">
        <v>85</v>
      </c>
      <c r="C14" s="39" t="s">
        <v>58</v>
      </c>
      <c r="D14" s="44" t="s">
        <v>32</v>
      </c>
      <c r="E14" s="119" t="s">
        <v>65</v>
      </c>
      <c r="F14" s="123">
        <v>23</v>
      </c>
      <c r="G14" s="104">
        <f>F14/E14</f>
        <v>1</v>
      </c>
      <c r="H14" s="41"/>
      <c r="I14" s="41"/>
      <c r="J14" s="41" t="s">
        <v>53</v>
      </c>
      <c r="K14" s="41"/>
      <c r="L14" s="12"/>
      <c r="M14" s="12"/>
      <c r="AA14" s="42"/>
      <c r="AB14" s="42"/>
    </row>
    <row r="15" spans="1:35" ht="15" customHeight="1" outlineLevel="2" x14ac:dyDescent="0.3">
      <c r="A15" s="78" t="s">
        <v>49</v>
      </c>
      <c r="B15" s="207" t="s">
        <v>67</v>
      </c>
      <c r="C15" s="208"/>
      <c r="D15" s="208"/>
      <c r="E15" s="208"/>
      <c r="F15" s="209"/>
      <c r="G15" s="79"/>
      <c r="H15" s="80"/>
      <c r="I15" s="81"/>
      <c r="J15" s="82"/>
      <c r="K15" s="41"/>
      <c r="L15" s="12"/>
      <c r="M15" s="12"/>
      <c r="AA15" s="42"/>
      <c r="AB15" s="42"/>
    </row>
    <row r="16" spans="1:35" ht="109.95" customHeight="1" outlineLevel="2" x14ac:dyDescent="0.3">
      <c r="A16" s="13" t="s">
        <v>121</v>
      </c>
      <c r="B16" s="75" t="s">
        <v>103</v>
      </c>
      <c r="C16" s="39" t="s">
        <v>58</v>
      </c>
      <c r="D16" s="44" t="s">
        <v>32</v>
      </c>
      <c r="E16" s="119" t="s">
        <v>108</v>
      </c>
      <c r="F16" s="123">
        <v>9.9</v>
      </c>
      <c r="G16" s="104">
        <f>F16/E16</f>
        <v>0.82500000000000007</v>
      </c>
      <c r="H16" s="41" t="s">
        <v>68</v>
      </c>
      <c r="I16" s="41" t="s">
        <v>135</v>
      </c>
      <c r="J16" s="41" t="s">
        <v>53</v>
      </c>
      <c r="K16" s="41">
        <v>1</v>
      </c>
      <c r="L16" s="12"/>
      <c r="M16" s="12"/>
      <c r="AA16" s="42"/>
      <c r="AB16" s="42"/>
    </row>
    <row r="17" spans="1:28" ht="24" customHeight="1" outlineLevel="2" x14ac:dyDescent="0.3">
      <c r="A17" s="78" t="s">
        <v>70</v>
      </c>
      <c r="B17" s="207" t="s">
        <v>69</v>
      </c>
      <c r="C17" s="208"/>
      <c r="D17" s="208"/>
      <c r="E17" s="208"/>
      <c r="F17" s="209"/>
      <c r="G17" s="79"/>
      <c r="H17" s="80"/>
      <c r="I17" s="224"/>
      <c r="J17" s="82"/>
      <c r="K17" s="94"/>
      <c r="L17" s="95"/>
      <c r="M17" s="95"/>
      <c r="AA17" s="42"/>
      <c r="AB17" s="42"/>
    </row>
    <row r="18" spans="1:28" ht="61.2" outlineLevel="2" x14ac:dyDescent="0.3">
      <c r="A18" s="13" t="s">
        <v>122</v>
      </c>
      <c r="B18" s="75" t="s">
        <v>106</v>
      </c>
      <c r="C18" s="39" t="s">
        <v>71</v>
      </c>
      <c r="D18" s="44" t="s">
        <v>32</v>
      </c>
      <c r="E18" s="119" t="s">
        <v>96</v>
      </c>
      <c r="F18" s="114">
        <v>36</v>
      </c>
      <c r="G18" s="104">
        <f>F18/E18</f>
        <v>1</v>
      </c>
      <c r="H18" s="41" t="s">
        <v>68</v>
      </c>
      <c r="I18" s="210"/>
      <c r="J18" s="41" t="s">
        <v>53</v>
      </c>
      <c r="K18" s="94"/>
      <c r="L18" s="95"/>
      <c r="M18" s="95"/>
      <c r="AA18" s="42"/>
      <c r="AB18" s="42"/>
    </row>
    <row r="19" spans="1:28" ht="31.95" customHeight="1" outlineLevel="2" x14ac:dyDescent="0.3">
      <c r="A19" s="13" t="s">
        <v>123</v>
      </c>
      <c r="B19" s="75" t="s">
        <v>113</v>
      </c>
      <c r="C19" s="39" t="s">
        <v>58</v>
      </c>
      <c r="D19" s="44" t="s">
        <v>32</v>
      </c>
      <c r="E19" s="119" t="s">
        <v>72</v>
      </c>
      <c r="F19" s="114">
        <v>100</v>
      </c>
      <c r="G19" s="104">
        <f>F19/E19</f>
        <v>1.1111111111111112</v>
      </c>
      <c r="H19" s="41" t="s">
        <v>68</v>
      </c>
      <c r="I19" s="211"/>
      <c r="J19" s="41" t="s">
        <v>53</v>
      </c>
      <c r="K19" s="94"/>
      <c r="L19" s="95"/>
      <c r="M19" s="95"/>
      <c r="AA19" s="42"/>
      <c r="AB19" s="42"/>
    </row>
    <row r="20" spans="1:28" ht="54.75" customHeight="1" outlineLevel="2" x14ac:dyDescent="0.3">
      <c r="A20" s="96" t="s">
        <v>124</v>
      </c>
      <c r="B20" s="97" t="s">
        <v>107</v>
      </c>
      <c r="C20" s="98" t="s">
        <v>58</v>
      </c>
      <c r="D20" s="99" t="s">
        <v>32</v>
      </c>
      <c r="E20" s="120" t="s">
        <v>73</v>
      </c>
      <c r="F20" s="114">
        <v>100</v>
      </c>
      <c r="G20" s="104">
        <f>F20/E20</f>
        <v>1.25</v>
      </c>
      <c r="H20" s="100" t="s">
        <v>68</v>
      </c>
      <c r="I20" s="212"/>
      <c r="J20" s="100" t="s">
        <v>53</v>
      </c>
      <c r="K20" s="94"/>
      <c r="L20" s="95"/>
      <c r="M20" s="95"/>
      <c r="AA20" s="42"/>
      <c r="AB20" s="42"/>
    </row>
    <row r="21" spans="1:28" ht="30.75" customHeight="1" outlineLevel="2" x14ac:dyDescent="0.3">
      <c r="A21" s="78" t="s">
        <v>74</v>
      </c>
      <c r="B21" s="207" t="s">
        <v>97</v>
      </c>
      <c r="C21" s="208"/>
      <c r="D21" s="208"/>
      <c r="E21" s="208"/>
      <c r="F21" s="209"/>
      <c r="G21" s="79"/>
      <c r="H21" s="80"/>
      <c r="I21" s="81"/>
      <c r="J21" s="82"/>
      <c r="K21" s="94"/>
      <c r="L21" s="95"/>
      <c r="M21" s="95"/>
      <c r="AA21" s="42"/>
      <c r="AB21" s="42"/>
    </row>
    <row r="22" spans="1:28" ht="69" customHeight="1" outlineLevel="2" x14ac:dyDescent="0.3">
      <c r="A22" s="13" t="s">
        <v>125</v>
      </c>
      <c r="B22" s="75" t="s">
        <v>98</v>
      </c>
      <c r="C22" s="39" t="s">
        <v>58</v>
      </c>
      <c r="D22" s="44" t="s">
        <v>32</v>
      </c>
      <c r="E22" s="119" t="s">
        <v>75</v>
      </c>
      <c r="F22" s="101">
        <v>75.91</v>
      </c>
      <c r="G22" s="104">
        <f>F22/E22</f>
        <v>0.7591</v>
      </c>
      <c r="H22" s="41" t="s">
        <v>68</v>
      </c>
      <c r="I22" s="126" t="s">
        <v>133</v>
      </c>
      <c r="J22" s="41" t="s">
        <v>53</v>
      </c>
      <c r="K22" s="94"/>
      <c r="L22" s="95"/>
      <c r="M22" s="95"/>
      <c r="AA22" s="42"/>
      <c r="AB22" s="42"/>
    </row>
    <row r="23" spans="1:28" ht="72.599999999999994" customHeight="1" outlineLevel="2" x14ac:dyDescent="0.3">
      <c r="A23" s="13" t="s">
        <v>126</v>
      </c>
      <c r="B23" s="75" t="s">
        <v>102</v>
      </c>
      <c r="C23" s="39" t="s">
        <v>58</v>
      </c>
      <c r="D23" s="44" t="s">
        <v>32</v>
      </c>
      <c r="E23" s="119" t="s">
        <v>75</v>
      </c>
      <c r="F23" s="101">
        <v>100</v>
      </c>
      <c r="G23" s="104">
        <f>F23/E23</f>
        <v>1</v>
      </c>
      <c r="H23" s="41"/>
      <c r="I23" s="127"/>
      <c r="J23" s="41" t="s">
        <v>86</v>
      </c>
      <c r="K23" s="94"/>
      <c r="L23" s="95"/>
      <c r="M23" s="95"/>
      <c r="AA23" s="42"/>
      <c r="AB23" s="42"/>
    </row>
    <row r="24" spans="1:28" ht="62.4" customHeight="1" outlineLevel="2" x14ac:dyDescent="0.3">
      <c r="A24" s="13" t="s">
        <v>127</v>
      </c>
      <c r="B24" s="75" t="s">
        <v>84</v>
      </c>
      <c r="C24" s="39" t="s">
        <v>77</v>
      </c>
      <c r="D24" s="44" t="s">
        <v>32</v>
      </c>
      <c r="E24" s="119" t="s">
        <v>76</v>
      </c>
      <c r="F24" s="121" t="s">
        <v>118</v>
      </c>
      <c r="G24" s="104">
        <f>F24/E24</f>
        <v>0.82666666666666666</v>
      </c>
      <c r="H24" s="41" t="s">
        <v>68</v>
      </c>
      <c r="I24" s="127" t="s">
        <v>134</v>
      </c>
      <c r="J24" s="41" t="s">
        <v>53</v>
      </c>
      <c r="K24" s="94"/>
      <c r="L24" s="95"/>
      <c r="M24" s="95"/>
      <c r="AA24" s="42"/>
      <c r="AB24" s="42"/>
    </row>
    <row r="25" spans="1:28" ht="10.199999999999999" customHeight="1" outlineLevel="2" x14ac:dyDescent="0.3">
      <c r="A25" s="45" t="s">
        <v>82</v>
      </c>
      <c r="B25" s="54"/>
      <c r="C25" s="45"/>
      <c r="D25" s="46"/>
      <c r="E25" s="45"/>
      <c r="F25" s="47"/>
      <c r="G25" s="48"/>
      <c r="H25" s="49"/>
      <c r="I25" s="49"/>
      <c r="J25" s="50"/>
      <c r="K25" s="51"/>
      <c r="L25" s="52"/>
      <c r="M25" s="52"/>
      <c r="AA25" s="42"/>
      <c r="AB25" s="42"/>
    </row>
    <row r="26" spans="1:28" ht="10.199999999999999" customHeight="1" x14ac:dyDescent="0.3">
      <c r="A26" s="14" t="s">
        <v>33</v>
      </c>
      <c r="G26" s="32" t="s">
        <v>83</v>
      </c>
    </row>
    <row r="27" spans="1:28" x14ac:dyDescent="0.3">
      <c r="A27" s="48">
        <v>1</v>
      </c>
      <c r="B27" s="22" t="s">
        <v>34</v>
      </c>
      <c r="P27" s="65" t="e">
        <f>P6+#REF!+#REF!+#REF!+#REF!+#REF!+#REF!+#REF!+#REF!+#REF!+#REF!+#REF!+#REF!+#REF!+#REF!+#REF!</f>
        <v>#REF!</v>
      </c>
      <c r="Q27" s="65" t="e">
        <f>Q6+#REF!+#REF!+#REF!+#REF!+#REF!+#REF!+#REF!+#REF!+#REF!+#REF!+#REF!+#REF!+#REF!+#REF!+#REF!</f>
        <v>#REF!</v>
      </c>
      <c r="R27" s="65" t="e">
        <f>R6+#REF!+#REF!+#REF!+#REF!+#REF!+#REF!+#REF!+#REF!+#REF!+#REF!+#REF!+#REF!+#REF!+#REF!+#REF!</f>
        <v>#REF!</v>
      </c>
      <c r="S27" s="65" t="e">
        <f>S6+#REF!+#REF!+#REF!+#REF!+#REF!+#REF!+#REF!+#REF!+#REF!+#REF!+#REF!+#REF!+#REF!+#REF!+#REF!</f>
        <v>#REF!</v>
      </c>
      <c r="T27" s="65" t="e">
        <f>T6+#REF!+#REF!+#REF!+#REF!+#REF!+#REF!+#REF!+#REF!+#REF!+#REF!+#REF!+#REF!+#REF!+#REF!+#REF!</f>
        <v>#REF!</v>
      </c>
      <c r="U27" s="65" t="e">
        <f>U6+#REF!+#REF!+#REF!+#REF!+#REF!+#REF!+#REF!+#REF!+#REF!+#REF!+#REF!+#REF!+#REF!+#REF!+#REF!</f>
        <v>#REF!</v>
      </c>
      <c r="V27" s="65" t="e">
        <f>V6+#REF!+#REF!+#REF!+#REF!+#REF!+#REF!+#REF!+#REF!+#REF!+#REF!+#REF!+#REF!+#REF!+#REF!+#REF!</f>
        <v>#REF!</v>
      </c>
      <c r="W27" s="65" t="e">
        <f>W6+#REF!+#REF!+#REF!+#REF!+#REF!+#REF!+#REF!+#REF!+#REF!+#REF!+#REF!+#REF!+#REF!+#REF!+#REF!</f>
        <v>#REF!</v>
      </c>
      <c r="X27" s="65" t="e">
        <f>X6+#REF!+#REF!+#REF!+#REF!+#REF!+#REF!+#REF!+#REF!+#REF!+#REF!+#REF!+#REF!+#REF!+#REF!+#REF!</f>
        <v>#REF!</v>
      </c>
      <c r="Y27" s="65" t="e">
        <f>Y6+#REF!+#REF!+#REF!+#REF!+#REF!+#REF!+#REF!+#REF!+#REF!+#REF!+#REF!+#REF!+#REF!+#REF!+#REF!</f>
        <v>#REF!</v>
      </c>
      <c r="Z27" s="65" t="e">
        <f>Z6+#REF!+#REF!+#REF!+#REF!+#REF!+#REF!+#REF!+#REF!+#REF!+#REF!+#REF!+#REF!+#REF!+#REF!+#REF!</f>
        <v>#REF!</v>
      </c>
    </row>
    <row r="28" spans="1:28" x14ac:dyDescent="0.3">
      <c r="A28" s="48">
        <v>0.98701298701298701</v>
      </c>
      <c r="B28" s="22" t="s">
        <v>35</v>
      </c>
    </row>
    <row r="29" spans="1:28" x14ac:dyDescent="0.3">
      <c r="A29" s="48">
        <v>0.81166666666666676</v>
      </c>
      <c r="B29" s="22" t="s">
        <v>36</v>
      </c>
    </row>
    <row r="32" spans="1:28" ht="24" customHeight="1" x14ac:dyDescent="0.3"/>
  </sheetData>
  <autoFilter ref="A4:M16"/>
  <mergeCells count="22">
    <mergeCell ref="B21:F21"/>
    <mergeCell ref="B11:F11"/>
    <mergeCell ref="B13:F13"/>
    <mergeCell ref="B15:F15"/>
    <mergeCell ref="B17:F17"/>
    <mergeCell ref="I18:I20"/>
    <mergeCell ref="A2:J2"/>
    <mergeCell ref="A4:A5"/>
    <mergeCell ref="B4:B5"/>
    <mergeCell ref="C4:C5"/>
    <mergeCell ref="D4:D5"/>
    <mergeCell ref="E4:F4"/>
    <mergeCell ref="G4:G5"/>
    <mergeCell ref="H4:H5"/>
    <mergeCell ref="I4:I5"/>
    <mergeCell ref="J4:J5"/>
    <mergeCell ref="K4:K5"/>
    <mergeCell ref="L4:L5"/>
    <mergeCell ref="M4:M5"/>
    <mergeCell ref="B6:F6"/>
    <mergeCell ref="B9:F9"/>
    <mergeCell ref="B7:F7"/>
  </mergeCells>
  <conditionalFormatting sqref="A27:A29">
    <cfRule type="iconSet" priority="163">
      <iconSet iconSet="3Symbols" showValue="0">
        <cfvo type="percent" val="0"/>
        <cfvo type="num" val="0.85"/>
        <cfvo type="num" val="0.995"/>
      </iconSet>
    </cfRule>
  </conditionalFormatting>
  <conditionalFormatting sqref="G6:G8">
    <cfRule type="iconSet" priority="702">
      <iconSet iconSet="3Symbols">
        <cfvo type="percent" val="0"/>
        <cfvo type="num" val="0.85"/>
        <cfvo type="num" val="0.995"/>
      </iconSet>
    </cfRule>
  </conditionalFormatting>
  <conditionalFormatting sqref="G9">
    <cfRule type="iconSet" priority="27">
      <iconSet iconSet="3Symbols">
        <cfvo type="percent" val="0"/>
        <cfvo type="num" val="0.85"/>
        <cfvo type="num" val="0.995"/>
      </iconSet>
    </cfRule>
  </conditionalFormatting>
  <conditionalFormatting sqref="G10">
    <cfRule type="iconSet" priority="28">
      <iconSet iconSet="3Symbols">
        <cfvo type="percent" val="0"/>
        <cfvo type="num" val="0.85"/>
        <cfvo type="num" val="0.995"/>
      </iconSet>
    </cfRule>
  </conditionalFormatting>
  <conditionalFormatting sqref="G11">
    <cfRule type="iconSet" priority="26">
      <iconSet iconSet="3Symbols">
        <cfvo type="percent" val="0"/>
        <cfvo type="num" val="0.85"/>
        <cfvo type="num" val="0.995"/>
      </iconSet>
    </cfRule>
  </conditionalFormatting>
  <conditionalFormatting sqref="G12">
    <cfRule type="iconSet" priority="10">
      <iconSet iconSet="3Symbols">
        <cfvo type="percent" val="0"/>
        <cfvo type="num" val="0.85"/>
        <cfvo type="num" val="0.995"/>
      </iconSet>
    </cfRule>
  </conditionalFormatting>
  <conditionalFormatting sqref="G13">
    <cfRule type="iconSet" priority="20">
      <iconSet iconSet="3Symbols">
        <cfvo type="percent" val="0"/>
        <cfvo type="num" val="0.85"/>
        <cfvo type="num" val="0.995"/>
      </iconSet>
    </cfRule>
  </conditionalFormatting>
  <conditionalFormatting sqref="G14">
    <cfRule type="iconSet" priority="2">
      <iconSet iconSet="3Symbols">
        <cfvo type="percent" val="0"/>
        <cfvo type="num" val="0.85"/>
        <cfvo type="num" val="0.995"/>
      </iconSet>
    </cfRule>
  </conditionalFormatting>
  <conditionalFormatting sqref="G15">
    <cfRule type="iconSet" priority="19">
      <iconSet iconSet="3Symbols">
        <cfvo type="percent" val="0"/>
        <cfvo type="num" val="0.85"/>
        <cfvo type="num" val="0.995"/>
      </iconSet>
    </cfRule>
  </conditionalFormatting>
  <conditionalFormatting sqref="G16">
    <cfRule type="iconSet" priority="8">
      <iconSet iconSet="3Symbols">
        <cfvo type="percent" val="0"/>
        <cfvo type="num" val="0.85"/>
        <cfvo type="num" val="0.995"/>
      </iconSet>
    </cfRule>
  </conditionalFormatting>
  <conditionalFormatting sqref="G17">
    <cfRule type="iconSet" priority="17">
      <iconSet iconSet="3Symbols">
        <cfvo type="percent" val="0"/>
        <cfvo type="num" val="0.85"/>
        <cfvo type="num" val="0.995"/>
      </iconSet>
    </cfRule>
  </conditionalFormatting>
  <conditionalFormatting sqref="G18">
    <cfRule type="iconSet" priority="7">
      <iconSet iconSet="3Symbols">
        <cfvo type="percent" val="0"/>
        <cfvo type="num" val="0.85"/>
        <cfvo type="num" val="0.995"/>
      </iconSet>
    </cfRule>
  </conditionalFormatting>
  <conditionalFormatting sqref="G19">
    <cfRule type="iconSet" priority="6">
      <iconSet iconSet="3Symbols">
        <cfvo type="percent" val="0"/>
        <cfvo type="num" val="0.85"/>
        <cfvo type="num" val="0.995"/>
      </iconSet>
    </cfRule>
  </conditionalFormatting>
  <conditionalFormatting sqref="G20">
    <cfRule type="iconSet" priority="5">
      <iconSet iconSet="3Symbols">
        <cfvo type="percent" val="0"/>
        <cfvo type="num" val="0.85"/>
        <cfvo type="num" val="0.995"/>
      </iconSet>
    </cfRule>
  </conditionalFormatting>
  <conditionalFormatting sqref="G21">
    <cfRule type="iconSet" priority="14">
      <iconSet iconSet="3Symbols">
        <cfvo type="percent" val="0"/>
        <cfvo type="num" val="0.85"/>
        <cfvo type="num" val="0.995"/>
      </iconSet>
    </cfRule>
  </conditionalFormatting>
  <conditionalFormatting sqref="G22">
    <cfRule type="iconSet" priority="4">
      <iconSet iconSet="3Symbols">
        <cfvo type="percent" val="0"/>
        <cfvo type="num" val="0.85"/>
        <cfvo type="num" val="0.995"/>
      </iconSet>
    </cfRule>
  </conditionalFormatting>
  <conditionalFormatting sqref="G23">
    <cfRule type="iconSet" priority="1">
      <iconSet iconSet="3Symbols">
        <cfvo type="percent" val="0"/>
        <cfvo type="num" val="0.85"/>
        <cfvo type="num" val="0.995"/>
      </iconSet>
    </cfRule>
  </conditionalFormatting>
  <conditionalFormatting sqref="G24">
    <cfRule type="iconSet" priority="3">
      <iconSet iconSet="3Symbols">
        <cfvo type="percent" val="0"/>
        <cfvo type="num" val="0.85"/>
        <cfvo type="num" val="0.995"/>
      </iconSet>
    </cfRule>
  </conditionalFormatting>
  <printOptions horizontalCentered="1"/>
  <pageMargins left="0.23622047244094491" right="0.23622047244094491" top="0.74803149606299213" bottom="0.74803149606299213" header="0.31496062992125984" footer="0.31496062992125984"/>
  <pageSetup paperSize="9" scale="86" fitToHeight="0" pageOrder="overThenDown" orientation="landscape" r:id="rId1"/>
  <headerFooter differentFirst="1">
    <oddHeader>&amp;C&amp;"Times New Roman,обычный"&amp;8&amp;P</oddHeader>
  </headerFooter>
  <rowBreaks count="2" manualBreakCount="2">
    <brk id="10" max="9" man="1"/>
    <brk id="15" max="9" man="1"/>
  </rowBreaks>
  <colBreaks count="1" manualBreakCount="1">
    <brk id="10" max="61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Приложение №1</vt:lpstr>
      <vt:lpstr>Приложение №2</vt:lpstr>
      <vt:lpstr>'Приложение №1'!Заголовки_для_печати</vt:lpstr>
      <vt:lpstr>'Приложение №2'!Заголовки_для_печати</vt:lpstr>
      <vt:lpstr>'Приложение №1'!Область_печати</vt:lpstr>
      <vt:lpstr>'Приложение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odmitrieva</dc:creator>
  <cp:lastModifiedBy>Ламыкина Ирина Александровна</cp:lastModifiedBy>
  <cp:lastPrinted>2023-10-20T06:07:20Z</cp:lastPrinted>
  <dcterms:created xsi:type="dcterms:W3CDTF">2016-05-06T10:02:19Z</dcterms:created>
  <dcterms:modified xsi:type="dcterms:W3CDTF">2023-10-20T06:36:11Z</dcterms:modified>
</cp:coreProperties>
</file>